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成绩汇总表" sheetId="1" r:id="rId1"/>
  </sheets>
  <definedNames>
    <definedName name="_xlnm.Print_Titles" localSheetId="0">成绩汇总表!$2:$2</definedName>
  </definedNames>
  <calcPr calcId="144525"/>
</workbook>
</file>

<file path=xl/sharedStrings.xml><?xml version="1.0" encoding="utf-8"?>
<sst xmlns="http://schemas.openxmlformats.org/spreadsheetml/2006/main" count="330" uniqueCount="194">
  <si>
    <t>仙居县2021年新教师招聘考试综合成绩汇总表</t>
  </si>
  <si>
    <t>准考证号</t>
  </si>
  <si>
    <t>报考学科</t>
  </si>
  <si>
    <t>姓名</t>
  </si>
  <si>
    <t>性别</t>
  </si>
  <si>
    <t>省优</t>
  </si>
  <si>
    <t>基础知识得分</t>
  </si>
  <si>
    <t>专业课得分</t>
  </si>
  <si>
    <t>笔试成绩</t>
  </si>
  <si>
    <t>面试成绩</t>
  </si>
  <si>
    <t>综合成绩</t>
  </si>
  <si>
    <t>102472110190</t>
  </si>
  <si>
    <t>中学语文A岗</t>
  </si>
  <si>
    <t>陈钧天</t>
  </si>
  <si>
    <t>男</t>
  </si>
  <si>
    <t>102472110201</t>
  </si>
  <si>
    <t>中学语文B岗</t>
  </si>
  <si>
    <t>徐露阳</t>
  </si>
  <si>
    <t>女</t>
  </si>
  <si>
    <t>102472110196</t>
  </si>
  <si>
    <t>吴思静</t>
  </si>
  <si>
    <t>102472110210</t>
  </si>
  <si>
    <t>王牡丹</t>
  </si>
  <si>
    <t>102472110215</t>
  </si>
  <si>
    <t>王嘉婕</t>
  </si>
  <si>
    <t>102472110192</t>
  </si>
  <si>
    <t>吴雨婕</t>
  </si>
  <si>
    <t>102472110205</t>
  </si>
  <si>
    <t>王雅晴</t>
  </si>
  <si>
    <t>102472110199</t>
  </si>
  <si>
    <t>王燕微</t>
  </si>
  <si>
    <t>102472110216</t>
  </si>
  <si>
    <t>陈梦珍</t>
  </si>
  <si>
    <t>102472110202</t>
  </si>
  <si>
    <t>吴佳欣</t>
  </si>
  <si>
    <t>是</t>
  </si>
  <si>
    <t>102472110207</t>
  </si>
  <si>
    <t>尹莹</t>
  </si>
  <si>
    <t>102472110211</t>
  </si>
  <si>
    <t>王静君</t>
  </si>
  <si>
    <t>102472110193</t>
  </si>
  <si>
    <t>张宇霞</t>
  </si>
  <si>
    <t>102472110110</t>
  </si>
  <si>
    <t>中学数学B岗（高中）</t>
  </si>
  <si>
    <t>吕洪高</t>
  </si>
  <si>
    <t>102472110100</t>
  </si>
  <si>
    <t>徐伟建</t>
  </si>
  <si>
    <t>102472110103</t>
  </si>
  <si>
    <t>王吉能</t>
  </si>
  <si>
    <t>102472110111</t>
  </si>
  <si>
    <t>王波</t>
  </si>
  <si>
    <t>102472110116</t>
  </si>
  <si>
    <t>姚佳宏</t>
  </si>
  <si>
    <t>102472110112</t>
  </si>
  <si>
    <t>应彤颖</t>
  </si>
  <si>
    <t>102472110104</t>
  </si>
  <si>
    <t>李佳莹</t>
  </si>
  <si>
    <t>102472110109</t>
  </si>
  <si>
    <t>中学数学B岗（初中）</t>
  </si>
  <si>
    <t>杨志强</t>
  </si>
  <si>
    <t>102472110108</t>
  </si>
  <si>
    <t>张敏</t>
  </si>
  <si>
    <t>102472110102</t>
  </si>
  <si>
    <t>马施余</t>
  </si>
  <si>
    <t>102472110113</t>
  </si>
  <si>
    <t>林晓港</t>
  </si>
  <si>
    <t>102472110144</t>
  </si>
  <si>
    <t>中学英语A岗</t>
  </si>
  <si>
    <t>谭江平</t>
  </si>
  <si>
    <t>102472110146</t>
  </si>
  <si>
    <t>杨英巧</t>
  </si>
  <si>
    <t>102472110172</t>
  </si>
  <si>
    <t>中学英语B岗</t>
  </si>
  <si>
    <t>王丹红</t>
  </si>
  <si>
    <t>102472110149</t>
  </si>
  <si>
    <t>周露婷</t>
  </si>
  <si>
    <t>102472110175</t>
  </si>
  <si>
    <t>张蕾</t>
  </si>
  <si>
    <t>102472110156</t>
  </si>
  <si>
    <t>张楚英</t>
  </si>
  <si>
    <t>102472110173</t>
  </si>
  <si>
    <t>姚婉玲</t>
  </si>
  <si>
    <t>102472110176</t>
  </si>
  <si>
    <t>朱颖颖</t>
  </si>
  <si>
    <t>102472110161</t>
  </si>
  <si>
    <t>杨益青</t>
  </si>
  <si>
    <t>102472110165</t>
  </si>
  <si>
    <t>徐鹏霞</t>
  </si>
  <si>
    <t>102472110047</t>
  </si>
  <si>
    <t>高中政治</t>
  </si>
  <si>
    <t>庄严</t>
  </si>
  <si>
    <t>102472110020</t>
  </si>
  <si>
    <t>高中历史</t>
  </si>
  <si>
    <t>徐祥</t>
  </si>
  <si>
    <t>102472110022</t>
  </si>
  <si>
    <t>罗璐霞</t>
  </si>
  <si>
    <t>102472110021</t>
  </si>
  <si>
    <t>应璐琳</t>
  </si>
  <si>
    <t>102472110001</t>
  </si>
  <si>
    <t>高中地理</t>
  </si>
  <si>
    <t>鲁炯</t>
  </si>
  <si>
    <t>102472110044</t>
  </si>
  <si>
    <t>高中物理</t>
  </si>
  <si>
    <t>应慧敏</t>
  </si>
  <si>
    <t>102472110038</t>
  </si>
  <si>
    <t>陈奕伸</t>
  </si>
  <si>
    <t>102472110046</t>
  </si>
  <si>
    <t>项佳男</t>
  </si>
  <si>
    <t>102472110008</t>
  </si>
  <si>
    <t>高中化学</t>
  </si>
  <si>
    <t>王路怡</t>
  </si>
  <si>
    <t>102472110012</t>
  </si>
  <si>
    <t>李坦荣</t>
  </si>
  <si>
    <t>102472110015</t>
  </si>
  <si>
    <t>陈秀燕</t>
  </si>
  <si>
    <t>102472110030</t>
  </si>
  <si>
    <t>高中生物</t>
  </si>
  <si>
    <t>张妮霞</t>
  </si>
  <si>
    <t>102472110031</t>
  </si>
  <si>
    <t>李秋霞</t>
  </si>
  <si>
    <t>102472110024</t>
  </si>
  <si>
    <t>周燕梦</t>
  </si>
  <si>
    <t>102472110036</t>
  </si>
  <si>
    <t>张志成</t>
  </si>
  <si>
    <t>102472110025</t>
  </si>
  <si>
    <t>李静婷</t>
  </si>
  <si>
    <t>102472110037</t>
  </si>
  <si>
    <t>崔鸿烈</t>
  </si>
  <si>
    <t>102472110134</t>
  </si>
  <si>
    <t>中学信息技术</t>
  </si>
  <si>
    <t>陈玥</t>
  </si>
  <si>
    <t>102472110132</t>
  </si>
  <si>
    <t>洪碧云</t>
  </si>
  <si>
    <t>缺</t>
  </si>
  <si>
    <t>102472110130</t>
  </si>
  <si>
    <t>中学体育</t>
  </si>
  <si>
    <t>张顾耀</t>
  </si>
  <si>
    <t>102472110119</t>
  </si>
  <si>
    <t>李姝慧</t>
  </si>
  <si>
    <t>102472110122</t>
  </si>
  <si>
    <t>杨智涛</t>
  </si>
  <si>
    <t>102472110128</t>
  </si>
  <si>
    <t>项凯强</t>
  </si>
  <si>
    <t>102472110131</t>
  </si>
  <si>
    <t>杨高阳</t>
  </si>
  <si>
    <t>102472110129</t>
  </si>
  <si>
    <t>郑意成</t>
  </si>
  <si>
    <t>102472110138</t>
  </si>
  <si>
    <t>中学音乐</t>
  </si>
  <si>
    <t>郑晓霞</t>
  </si>
  <si>
    <t>102472110140</t>
  </si>
  <si>
    <t>王旭锋</t>
  </si>
  <si>
    <t>102472110142</t>
  </si>
  <si>
    <t>陈思琪</t>
  </si>
  <si>
    <t>102472110095</t>
  </si>
  <si>
    <t>中学美术</t>
  </si>
  <si>
    <t>杨淑燕</t>
  </si>
  <si>
    <t>102472110078</t>
  </si>
  <si>
    <t>项玲珊</t>
  </si>
  <si>
    <t>102472110074</t>
  </si>
  <si>
    <t>曹思敏</t>
  </si>
  <si>
    <t>102472110061</t>
  </si>
  <si>
    <t>职教机械</t>
  </si>
  <si>
    <t>吴雨鑫</t>
  </si>
  <si>
    <t>102472110065</t>
  </si>
  <si>
    <t>林炳火</t>
  </si>
  <si>
    <t>102472110062</t>
  </si>
  <si>
    <t>张松</t>
  </si>
  <si>
    <t>102472110069</t>
  </si>
  <si>
    <t>职教汽修</t>
  </si>
  <si>
    <t>俞健均</t>
  </si>
  <si>
    <t>102472110067</t>
  </si>
  <si>
    <t>林志广</t>
  </si>
  <si>
    <t>102472110070</t>
  </si>
  <si>
    <t>郭诗媛</t>
  </si>
  <si>
    <t>20210529001126</t>
  </si>
  <si>
    <t>护理学</t>
  </si>
  <si>
    <t>严燕琴</t>
  </si>
  <si>
    <t>86.33</t>
  </si>
  <si>
    <t>20210529001119</t>
  </si>
  <si>
    <t>应冰雪</t>
  </si>
  <si>
    <t>89.33</t>
  </si>
  <si>
    <t>20210529001113</t>
  </si>
  <si>
    <t>郑霞</t>
  </si>
  <si>
    <t>79.33</t>
  </si>
  <si>
    <t>20210529001124</t>
  </si>
  <si>
    <t>陈特</t>
  </si>
  <si>
    <t>82.33</t>
  </si>
  <si>
    <t>20210529001106</t>
  </si>
  <si>
    <t>郭秋芬</t>
  </si>
  <si>
    <t>76</t>
  </si>
  <si>
    <t>20210529001128</t>
  </si>
  <si>
    <t>王依宁</t>
  </si>
  <si>
    <t>71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</si>
</sst>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2"/>
      <name val="宋体"/>
      <charset val="134"/>
    </font>
    <font>
      <b/>
      <sz val="9"/>
      <color indexed="9"/>
      <name val="宋体"/>
      <charset val="134"/>
    </font>
    <font>
      <sz val="9"/>
      <color indexed="18"/>
      <name val="宋体"/>
      <charset val="134"/>
    </font>
    <font>
      <sz val="9"/>
      <color indexed="18"/>
      <name val="Arial Unicode MS"/>
      <charset val="134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4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showGridLines="0" tabSelected="1" topLeftCell="A76" workbookViewId="0">
      <selection activeCell="E83" sqref="E83"/>
    </sheetView>
  </sheetViews>
  <sheetFormatPr defaultColWidth="9" defaultRowHeight="14.25"/>
  <cols>
    <col min="1" max="1" width="12.125" customWidth="1"/>
    <col min="2" max="2" width="16.875" customWidth="1"/>
    <col min="3" max="3" width="7.25" customWidth="1"/>
    <col min="4" max="4" width="4.75" customWidth="1"/>
    <col min="5" max="5" width="4.125" customWidth="1"/>
    <col min="6" max="6" width="8.125" customWidth="1"/>
    <col min="7" max="7" width="7.25" customWidth="1"/>
    <col min="8" max="8" width="8.33333333333333" customWidth="1"/>
    <col min="9" max="9" width="8.5" customWidth="1"/>
    <col min="10" max="10" width="8.375" customWidth="1"/>
  </cols>
  <sheetData>
    <row r="1" ht="33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3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25.5" customHeight="1" spans="1:10">
      <c r="A3" s="7" t="s">
        <v>11</v>
      </c>
      <c r="B3" s="7" t="s">
        <v>12</v>
      </c>
      <c r="C3" s="7" t="s">
        <v>13</v>
      </c>
      <c r="D3" s="7" t="s">
        <v>14</v>
      </c>
      <c r="E3" s="7"/>
      <c r="F3" s="8">
        <v>72.1</v>
      </c>
      <c r="G3" s="8">
        <v>65.9</v>
      </c>
      <c r="H3" s="9">
        <f t="shared" ref="H3:H16" si="0">F3*0.3+G3*0.7</f>
        <v>67.76</v>
      </c>
      <c r="I3" s="15">
        <v>86.2</v>
      </c>
      <c r="J3" s="9">
        <f>H3*0.5+I3*0.5</f>
        <v>76.98</v>
      </c>
    </row>
    <row r="4" s="2" customFormat="1" ht="9.75" customHeight="1" spans="1:10">
      <c r="A4" s="7"/>
      <c r="B4" s="7"/>
      <c r="C4" s="7"/>
      <c r="D4" s="7"/>
      <c r="E4" s="7"/>
      <c r="F4" s="8"/>
      <c r="G4" s="8"/>
      <c r="H4" s="9"/>
      <c r="I4" s="15"/>
      <c r="J4" s="9"/>
    </row>
    <row r="5" s="2" customFormat="1" ht="25.5" customHeight="1" spans="1:10">
      <c r="A5" s="7" t="s">
        <v>15</v>
      </c>
      <c r="B5" s="7" t="s">
        <v>16</v>
      </c>
      <c r="C5" s="7" t="s">
        <v>17</v>
      </c>
      <c r="D5" s="7" t="s">
        <v>18</v>
      </c>
      <c r="E5" s="7"/>
      <c r="F5" s="8">
        <v>77.7</v>
      </c>
      <c r="G5" s="8">
        <v>81.2</v>
      </c>
      <c r="H5" s="9">
        <f t="shared" si="0"/>
        <v>80.15</v>
      </c>
      <c r="I5" s="15">
        <v>86.8</v>
      </c>
      <c r="J5" s="9">
        <f t="shared" ref="J5:J16" si="1">H5*0.5+I5*0.5</f>
        <v>83.475</v>
      </c>
    </row>
    <row r="6" s="2" customFormat="1" ht="25.5" customHeight="1" spans="1:10">
      <c r="A6" s="7" t="s">
        <v>19</v>
      </c>
      <c r="B6" s="7" t="s">
        <v>16</v>
      </c>
      <c r="C6" s="7" t="s">
        <v>20</v>
      </c>
      <c r="D6" s="7" t="s">
        <v>18</v>
      </c>
      <c r="E6" s="7"/>
      <c r="F6" s="8">
        <v>71.9</v>
      </c>
      <c r="G6" s="8">
        <v>70.2</v>
      </c>
      <c r="H6" s="9">
        <f t="shared" si="0"/>
        <v>70.71</v>
      </c>
      <c r="I6" s="15">
        <v>91.4</v>
      </c>
      <c r="J6" s="9">
        <f t="shared" si="1"/>
        <v>81.055</v>
      </c>
    </row>
    <row r="7" s="2" customFormat="1" ht="25.5" customHeight="1" spans="1:10">
      <c r="A7" s="7" t="s">
        <v>21</v>
      </c>
      <c r="B7" s="7" t="s">
        <v>16</v>
      </c>
      <c r="C7" s="7" t="s">
        <v>22</v>
      </c>
      <c r="D7" s="7" t="s">
        <v>18</v>
      </c>
      <c r="E7" s="7"/>
      <c r="F7" s="8">
        <v>75.5</v>
      </c>
      <c r="G7" s="8">
        <v>73.8</v>
      </c>
      <c r="H7" s="9">
        <f t="shared" si="0"/>
        <v>74.31</v>
      </c>
      <c r="I7" s="15">
        <v>86</v>
      </c>
      <c r="J7" s="9">
        <f t="shared" si="1"/>
        <v>80.155</v>
      </c>
    </row>
    <row r="8" s="2" customFormat="1" ht="25.5" customHeight="1" spans="1:10">
      <c r="A8" s="7" t="s">
        <v>23</v>
      </c>
      <c r="B8" s="7" t="s">
        <v>16</v>
      </c>
      <c r="C8" s="7" t="s">
        <v>24</v>
      </c>
      <c r="D8" s="7" t="s">
        <v>18</v>
      </c>
      <c r="E8" s="7"/>
      <c r="F8" s="8">
        <v>76.2</v>
      </c>
      <c r="G8" s="8">
        <v>69.6</v>
      </c>
      <c r="H8" s="9">
        <f t="shared" si="0"/>
        <v>71.58</v>
      </c>
      <c r="I8" s="15">
        <v>88.2</v>
      </c>
      <c r="J8" s="9">
        <f t="shared" si="1"/>
        <v>79.89</v>
      </c>
    </row>
    <row r="9" s="2" customFormat="1" ht="25.5" customHeight="1" spans="1:10">
      <c r="A9" s="7" t="s">
        <v>25</v>
      </c>
      <c r="B9" s="7" t="s">
        <v>16</v>
      </c>
      <c r="C9" s="7" t="s">
        <v>26</v>
      </c>
      <c r="D9" s="7" t="s">
        <v>18</v>
      </c>
      <c r="E9" s="7"/>
      <c r="F9" s="8">
        <v>68</v>
      </c>
      <c r="G9" s="8">
        <v>76.1</v>
      </c>
      <c r="H9" s="9">
        <f t="shared" si="0"/>
        <v>73.67</v>
      </c>
      <c r="I9" s="15">
        <v>85.8</v>
      </c>
      <c r="J9" s="9">
        <f t="shared" si="1"/>
        <v>79.735</v>
      </c>
    </row>
    <row r="10" s="2" customFormat="1" ht="25.5" customHeight="1" spans="1:10">
      <c r="A10" s="7" t="s">
        <v>27</v>
      </c>
      <c r="B10" s="7" t="s">
        <v>16</v>
      </c>
      <c r="C10" s="7" t="s">
        <v>28</v>
      </c>
      <c r="D10" s="7" t="s">
        <v>18</v>
      </c>
      <c r="E10" s="7"/>
      <c r="F10" s="8">
        <v>73</v>
      </c>
      <c r="G10" s="8">
        <v>74.1</v>
      </c>
      <c r="H10" s="9">
        <f t="shared" si="0"/>
        <v>73.77</v>
      </c>
      <c r="I10" s="15">
        <v>85.2</v>
      </c>
      <c r="J10" s="9">
        <f t="shared" si="1"/>
        <v>79.485</v>
      </c>
    </row>
    <row r="11" s="2" customFormat="1" ht="25.5" customHeight="1" spans="1:10">
      <c r="A11" s="7" t="s">
        <v>29</v>
      </c>
      <c r="B11" s="10" t="s">
        <v>16</v>
      </c>
      <c r="C11" s="10" t="s">
        <v>30</v>
      </c>
      <c r="D11" s="10" t="s">
        <v>18</v>
      </c>
      <c r="E11" s="10"/>
      <c r="F11" s="11">
        <v>73</v>
      </c>
      <c r="G11" s="11">
        <v>69.9</v>
      </c>
      <c r="H11" s="12">
        <f t="shared" si="0"/>
        <v>70.83</v>
      </c>
      <c r="I11" s="16">
        <v>86.6</v>
      </c>
      <c r="J11" s="12">
        <f t="shared" si="1"/>
        <v>78.715</v>
      </c>
    </row>
    <row r="12" s="2" customFormat="1" ht="25.5" customHeight="1" spans="1:10">
      <c r="A12" s="7" t="s">
        <v>31</v>
      </c>
      <c r="B12" s="10" t="s">
        <v>16</v>
      </c>
      <c r="C12" s="10" t="s">
        <v>32</v>
      </c>
      <c r="D12" s="10" t="s">
        <v>18</v>
      </c>
      <c r="E12" s="10"/>
      <c r="F12" s="11">
        <v>65.1</v>
      </c>
      <c r="G12" s="11">
        <v>75.6</v>
      </c>
      <c r="H12" s="12">
        <f t="shared" si="0"/>
        <v>72.45</v>
      </c>
      <c r="I12" s="16">
        <v>84.2</v>
      </c>
      <c r="J12" s="12">
        <f t="shared" si="1"/>
        <v>78.325</v>
      </c>
    </row>
    <row r="13" s="2" customFormat="1" ht="25.5" customHeight="1" spans="1:10">
      <c r="A13" s="7" t="s">
        <v>33</v>
      </c>
      <c r="B13" s="10" t="s">
        <v>16</v>
      </c>
      <c r="C13" s="10" t="s">
        <v>34</v>
      </c>
      <c r="D13" s="10" t="s">
        <v>18</v>
      </c>
      <c r="E13" s="10" t="s">
        <v>35</v>
      </c>
      <c r="F13" s="11">
        <v>73</v>
      </c>
      <c r="G13" s="11">
        <v>73</v>
      </c>
      <c r="H13" s="12">
        <f t="shared" si="0"/>
        <v>73</v>
      </c>
      <c r="I13" s="16">
        <v>82.6</v>
      </c>
      <c r="J13" s="12">
        <f t="shared" si="1"/>
        <v>77.8</v>
      </c>
    </row>
    <row r="14" s="2" customFormat="1" ht="25.5" customHeight="1" spans="1:10">
      <c r="A14" s="7" t="s">
        <v>36</v>
      </c>
      <c r="B14" s="10" t="s">
        <v>16</v>
      </c>
      <c r="C14" s="10" t="s">
        <v>37</v>
      </c>
      <c r="D14" s="10" t="s">
        <v>18</v>
      </c>
      <c r="E14" s="10"/>
      <c r="F14" s="11">
        <v>74.5</v>
      </c>
      <c r="G14" s="11">
        <v>76.5</v>
      </c>
      <c r="H14" s="12">
        <f t="shared" si="0"/>
        <v>75.9</v>
      </c>
      <c r="I14" s="16">
        <v>79</v>
      </c>
      <c r="J14" s="12">
        <f t="shared" si="1"/>
        <v>77.45</v>
      </c>
    </row>
    <row r="15" s="2" customFormat="1" ht="25.5" customHeight="1" spans="1:10">
      <c r="A15" s="7" t="s">
        <v>38</v>
      </c>
      <c r="B15" s="10" t="s">
        <v>16</v>
      </c>
      <c r="C15" s="10" t="s">
        <v>39</v>
      </c>
      <c r="D15" s="10" t="s">
        <v>18</v>
      </c>
      <c r="E15" s="10"/>
      <c r="F15" s="11">
        <v>71</v>
      </c>
      <c r="G15" s="11">
        <v>71.7</v>
      </c>
      <c r="H15" s="12">
        <f t="shared" si="0"/>
        <v>71.49</v>
      </c>
      <c r="I15" s="16">
        <v>77</v>
      </c>
      <c r="J15" s="12">
        <f t="shared" si="1"/>
        <v>74.245</v>
      </c>
    </row>
    <row r="16" s="2" customFormat="1" ht="25.5" customHeight="1" spans="1:10">
      <c r="A16" s="7" t="s">
        <v>40</v>
      </c>
      <c r="B16" s="10" t="s">
        <v>16</v>
      </c>
      <c r="C16" s="10" t="s">
        <v>41</v>
      </c>
      <c r="D16" s="10" t="s">
        <v>18</v>
      </c>
      <c r="E16" s="10"/>
      <c r="F16" s="11">
        <v>69.7</v>
      </c>
      <c r="G16" s="11">
        <v>70.5</v>
      </c>
      <c r="H16" s="12">
        <f t="shared" si="0"/>
        <v>70.26</v>
      </c>
      <c r="I16" s="16">
        <v>77.2</v>
      </c>
      <c r="J16" s="12">
        <f t="shared" si="1"/>
        <v>73.73</v>
      </c>
    </row>
    <row r="17" s="2" customFormat="1" ht="9.75" customHeight="1" spans="1:10">
      <c r="A17" s="7"/>
      <c r="B17" s="10"/>
      <c r="C17" s="10"/>
      <c r="D17" s="10"/>
      <c r="E17" s="10"/>
      <c r="F17" s="11"/>
      <c r="G17" s="11"/>
      <c r="H17" s="12"/>
      <c r="I17" s="16"/>
      <c r="J17" s="12"/>
    </row>
    <row r="18" s="2" customFormat="1" ht="25.5" customHeight="1" spans="1:10">
      <c r="A18" s="7" t="s">
        <v>42</v>
      </c>
      <c r="B18" s="10" t="s">
        <v>43</v>
      </c>
      <c r="C18" s="10" t="s">
        <v>44</v>
      </c>
      <c r="D18" s="10" t="s">
        <v>14</v>
      </c>
      <c r="E18" s="10"/>
      <c r="F18" s="11">
        <v>73.7</v>
      </c>
      <c r="G18" s="11">
        <v>77.7</v>
      </c>
      <c r="H18" s="12">
        <f t="shared" ref="H18:H24" si="2">F18*0.3+G18*0.7</f>
        <v>76.5</v>
      </c>
      <c r="I18" s="16">
        <v>88.8</v>
      </c>
      <c r="J18" s="12">
        <f t="shared" ref="J18:J24" si="3">H18*0.5+I18*0.5</f>
        <v>82.65</v>
      </c>
    </row>
    <row r="19" s="2" customFormat="1" ht="25.5" customHeight="1" spans="1:10">
      <c r="A19" s="7" t="s">
        <v>45</v>
      </c>
      <c r="B19" s="10" t="s">
        <v>43</v>
      </c>
      <c r="C19" s="10" t="s">
        <v>46</v>
      </c>
      <c r="D19" s="10" t="s">
        <v>14</v>
      </c>
      <c r="E19" s="10"/>
      <c r="F19" s="11">
        <v>68.1</v>
      </c>
      <c r="G19" s="11">
        <v>76.6</v>
      </c>
      <c r="H19" s="12">
        <f t="shared" si="2"/>
        <v>74.05</v>
      </c>
      <c r="I19" s="16">
        <v>90.4</v>
      </c>
      <c r="J19" s="12">
        <f t="shared" si="3"/>
        <v>82.225</v>
      </c>
    </row>
    <row r="20" s="2" customFormat="1" ht="25.5" customHeight="1" spans="1:10">
      <c r="A20" s="7" t="s">
        <v>47</v>
      </c>
      <c r="B20" s="10" t="s">
        <v>43</v>
      </c>
      <c r="C20" s="10" t="s">
        <v>48</v>
      </c>
      <c r="D20" s="10" t="s">
        <v>14</v>
      </c>
      <c r="E20" s="10"/>
      <c r="F20" s="11">
        <v>68.6</v>
      </c>
      <c r="G20" s="11">
        <v>75.3</v>
      </c>
      <c r="H20" s="12">
        <f t="shared" si="2"/>
        <v>73.29</v>
      </c>
      <c r="I20" s="16">
        <v>86.2</v>
      </c>
      <c r="J20" s="12">
        <f t="shared" si="3"/>
        <v>79.745</v>
      </c>
    </row>
    <row r="21" s="2" customFormat="1" ht="25.5" customHeight="1" spans="1:10">
      <c r="A21" s="7" t="s">
        <v>49</v>
      </c>
      <c r="B21" s="10" t="s">
        <v>43</v>
      </c>
      <c r="C21" s="10" t="s">
        <v>50</v>
      </c>
      <c r="D21" s="10" t="s">
        <v>14</v>
      </c>
      <c r="E21" s="10"/>
      <c r="F21" s="11">
        <v>74.7</v>
      </c>
      <c r="G21" s="11">
        <v>64.2</v>
      </c>
      <c r="H21" s="12">
        <f t="shared" si="2"/>
        <v>67.35</v>
      </c>
      <c r="I21" s="16">
        <v>91.4</v>
      </c>
      <c r="J21" s="12">
        <f t="shared" si="3"/>
        <v>79.375</v>
      </c>
    </row>
    <row r="22" s="2" customFormat="1" ht="25.5" customHeight="1" spans="1:10">
      <c r="A22" s="7" t="s">
        <v>51</v>
      </c>
      <c r="B22" s="10" t="s">
        <v>43</v>
      </c>
      <c r="C22" s="10" t="s">
        <v>52</v>
      </c>
      <c r="D22" s="10" t="s">
        <v>14</v>
      </c>
      <c r="E22" s="10"/>
      <c r="F22" s="11">
        <v>71.6</v>
      </c>
      <c r="G22" s="11">
        <v>63.9</v>
      </c>
      <c r="H22" s="12">
        <f t="shared" si="2"/>
        <v>66.21</v>
      </c>
      <c r="I22" s="16">
        <v>90</v>
      </c>
      <c r="J22" s="12">
        <f t="shared" si="3"/>
        <v>78.105</v>
      </c>
    </row>
    <row r="23" s="2" customFormat="1" ht="25.5" customHeight="1" spans="1:10">
      <c r="A23" s="7" t="s">
        <v>53</v>
      </c>
      <c r="B23" s="10" t="s">
        <v>43</v>
      </c>
      <c r="C23" s="10" t="s">
        <v>54</v>
      </c>
      <c r="D23" s="10" t="s">
        <v>18</v>
      </c>
      <c r="E23" s="10"/>
      <c r="F23" s="11">
        <v>69.9</v>
      </c>
      <c r="G23" s="11">
        <v>69.1</v>
      </c>
      <c r="H23" s="12">
        <f t="shared" si="2"/>
        <v>69.34</v>
      </c>
      <c r="I23" s="16">
        <v>82.8</v>
      </c>
      <c r="J23" s="12">
        <f t="shared" si="3"/>
        <v>76.07</v>
      </c>
    </row>
    <row r="24" s="2" customFormat="1" ht="25.5" customHeight="1" spans="1:10">
      <c r="A24" s="7" t="s">
        <v>55</v>
      </c>
      <c r="B24" s="10" t="s">
        <v>43</v>
      </c>
      <c r="C24" s="10" t="s">
        <v>56</v>
      </c>
      <c r="D24" s="10" t="s">
        <v>18</v>
      </c>
      <c r="E24" s="10"/>
      <c r="F24" s="11">
        <v>65.9</v>
      </c>
      <c r="G24" s="11">
        <v>54.1</v>
      </c>
      <c r="H24" s="12">
        <f t="shared" si="2"/>
        <v>57.64</v>
      </c>
      <c r="I24" s="16">
        <v>84.8</v>
      </c>
      <c r="J24" s="12">
        <f t="shared" si="3"/>
        <v>71.22</v>
      </c>
    </row>
    <row r="25" s="2" customFormat="1" ht="11" customHeight="1" spans="1:10">
      <c r="A25" s="7"/>
      <c r="B25" s="10"/>
      <c r="C25" s="10"/>
      <c r="D25" s="10"/>
      <c r="E25" s="10"/>
      <c r="F25" s="11"/>
      <c r="G25" s="11"/>
      <c r="H25" s="12"/>
      <c r="I25" s="16"/>
      <c r="J25" s="12"/>
    </row>
    <row r="26" s="2" customFormat="1" ht="25.5" customHeight="1" spans="1:10">
      <c r="A26" s="7" t="s">
        <v>57</v>
      </c>
      <c r="B26" s="10" t="s">
        <v>58</v>
      </c>
      <c r="C26" s="10" t="s">
        <v>59</v>
      </c>
      <c r="D26" s="10" t="s">
        <v>14</v>
      </c>
      <c r="E26" s="10"/>
      <c r="F26" s="11">
        <v>65.9</v>
      </c>
      <c r="G26" s="11">
        <v>91.5</v>
      </c>
      <c r="H26" s="12">
        <f>F26*0.3+G26*0.7</f>
        <v>83.82</v>
      </c>
      <c r="I26" s="16">
        <v>92</v>
      </c>
      <c r="J26" s="12">
        <f>H26*0.5+I26*0.5</f>
        <v>87.91</v>
      </c>
    </row>
    <row r="27" s="2" customFormat="1" ht="25.5" customHeight="1" spans="1:10">
      <c r="A27" s="7" t="s">
        <v>60</v>
      </c>
      <c r="B27" s="10" t="s">
        <v>58</v>
      </c>
      <c r="C27" s="10" t="s">
        <v>61</v>
      </c>
      <c r="D27" s="10" t="s">
        <v>14</v>
      </c>
      <c r="E27" s="10"/>
      <c r="F27" s="11">
        <v>63.3</v>
      </c>
      <c r="G27" s="11">
        <v>85.9</v>
      </c>
      <c r="H27" s="12">
        <f>F27*0.3+G27*0.7</f>
        <v>79.12</v>
      </c>
      <c r="I27" s="16">
        <v>85.2</v>
      </c>
      <c r="J27" s="12">
        <f>H27*0.5+I27*0.5</f>
        <v>82.16</v>
      </c>
    </row>
    <row r="28" s="2" customFormat="1" ht="25.5" customHeight="1" spans="1:10">
      <c r="A28" s="7" t="s">
        <v>62</v>
      </c>
      <c r="B28" s="10" t="s">
        <v>58</v>
      </c>
      <c r="C28" s="10" t="s">
        <v>63</v>
      </c>
      <c r="D28" s="10" t="s">
        <v>18</v>
      </c>
      <c r="E28" s="10" t="s">
        <v>35</v>
      </c>
      <c r="F28" s="11">
        <v>73.9</v>
      </c>
      <c r="G28" s="11">
        <v>68.5</v>
      </c>
      <c r="H28" s="12">
        <f>F28*0.3+G28*0.7</f>
        <v>70.12</v>
      </c>
      <c r="I28" s="16">
        <v>86</v>
      </c>
      <c r="J28" s="12">
        <f>H28*0.5+I28*0.5</f>
        <v>78.06</v>
      </c>
    </row>
    <row r="29" s="2" customFormat="1" ht="25.5" customHeight="1" spans="1:10">
      <c r="A29" s="7" t="s">
        <v>64</v>
      </c>
      <c r="B29" s="10" t="s">
        <v>58</v>
      </c>
      <c r="C29" s="10" t="s">
        <v>65</v>
      </c>
      <c r="D29" s="10" t="s">
        <v>14</v>
      </c>
      <c r="E29" s="10"/>
      <c r="F29" s="11">
        <v>66</v>
      </c>
      <c r="G29" s="11">
        <v>58.7</v>
      </c>
      <c r="H29" s="12">
        <f>F29*0.3+G29*0.7</f>
        <v>60.89</v>
      </c>
      <c r="I29" s="16">
        <v>84</v>
      </c>
      <c r="J29" s="12">
        <f>H29*0.5+I29*0.5</f>
        <v>72.445</v>
      </c>
    </row>
    <row r="30" s="2" customFormat="1" ht="9.75" customHeight="1" spans="1:10">
      <c r="A30" s="7"/>
      <c r="B30" s="10"/>
      <c r="C30" s="10"/>
      <c r="D30" s="10"/>
      <c r="E30" s="10"/>
      <c r="F30" s="11"/>
      <c r="G30" s="11"/>
      <c r="H30" s="12"/>
      <c r="I30" s="16"/>
      <c r="J30" s="12"/>
    </row>
    <row r="31" s="2" customFormat="1" ht="25.5" customHeight="1" spans="1:10">
      <c r="A31" s="7" t="s">
        <v>66</v>
      </c>
      <c r="B31" s="10" t="s">
        <v>67</v>
      </c>
      <c r="C31" s="10" t="s">
        <v>68</v>
      </c>
      <c r="D31" s="10" t="s">
        <v>18</v>
      </c>
      <c r="E31" s="10"/>
      <c r="F31" s="11">
        <v>69.5</v>
      </c>
      <c r="G31" s="11">
        <v>82.4</v>
      </c>
      <c r="H31" s="12">
        <f t="shared" ref="H31:H41" si="4">F31*0.3+G31*0.7</f>
        <v>78.53</v>
      </c>
      <c r="I31" s="16">
        <v>89</v>
      </c>
      <c r="J31" s="12">
        <f>H31*0.5+I31*0.5</f>
        <v>83.765</v>
      </c>
    </row>
    <row r="32" s="2" customFormat="1" ht="25.5" customHeight="1" spans="1:10">
      <c r="A32" s="7" t="s">
        <v>69</v>
      </c>
      <c r="B32" s="10" t="s">
        <v>67</v>
      </c>
      <c r="C32" s="10" t="s">
        <v>70</v>
      </c>
      <c r="D32" s="10" t="s">
        <v>18</v>
      </c>
      <c r="E32" s="10"/>
      <c r="F32" s="11">
        <v>73.2</v>
      </c>
      <c r="G32" s="11">
        <v>83.1</v>
      </c>
      <c r="H32" s="12">
        <f t="shared" si="4"/>
        <v>80.13</v>
      </c>
      <c r="I32" s="16">
        <v>77.33</v>
      </c>
      <c r="J32" s="12">
        <f>H32*0.5+I32*0.5</f>
        <v>78.73</v>
      </c>
    </row>
    <row r="33" s="2" customFormat="1" ht="10.5" customHeight="1" spans="1:10">
      <c r="A33" s="7"/>
      <c r="B33" s="10"/>
      <c r="C33" s="10"/>
      <c r="D33" s="10"/>
      <c r="E33" s="10"/>
      <c r="F33" s="11"/>
      <c r="G33" s="11"/>
      <c r="H33" s="12"/>
      <c r="I33" s="16"/>
      <c r="J33" s="12"/>
    </row>
    <row r="34" s="2" customFormat="1" ht="25.5" customHeight="1" spans="1:10">
      <c r="A34" s="7" t="s">
        <v>71</v>
      </c>
      <c r="B34" s="10" t="s">
        <v>72</v>
      </c>
      <c r="C34" s="10" t="s">
        <v>73</v>
      </c>
      <c r="D34" s="10" t="s">
        <v>18</v>
      </c>
      <c r="E34" s="10"/>
      <c r="F34" s="11">
        <v>82.1</v>
      </c>
      <c r="G34" s="11">
        <v>82.7</v>
      </c>
      <c r="H34" s="12">
        <f t="shared" si="4"/>
        <v>82.52</v>
      </c>
      <c r="I34" s="16">
        <v>87.33</v>
      </c>
      <c r="J34" s="12">
        <f t="shared" ref="J34:J41" si="5">H34*0.5+I34*0.5</f>
        <v>84.925</v>
      </c>
    </row>
    <row r="35" s="2" customFormat="1" ht="25.5" customHeight="1" spans="1:10">
      <c r="A35" s="7" t="s">
        <v>74</v>
      </c>
      <c r="B35" s="10" t="s">
        <v>72</v>
      </c>
      <c r="C35" s="10" t="s">
        <v>75</v>
      </c>
      <c r="D35" s="10" t="s">
        <v>18</v>
      </c>
      <c r="E35" s="10"/>
      <c r="F35" s="11">
        <v>79</v>
      </c>
      <c r="G35" s="11">
        <v>82.7</v>
      </c>
      <c r="H35" s="12">
        <f t="shared" si="4"/>
        <v>81.59</v>
      </c>
      <c r="I35" s="16">
        <v>85</v>
      </c>
      <c r="J35" s="12">
        <f t="shared" si="5"/>
        <v>83.295</v>
      </c>
    </row>
    <row r="36" s="2" customFormat="1" ht="25.5" customHeight="1" spans="1:10">
      <c r="A36" s="7" t="s">
        <v>76</v>
      </c>
      <c r="B36" s="10" t="s">
        <v>72</v>
      </c>
      <c r="C36" s="10" t="s">
        <v>77</v>
      </c>
      <c r="D36" s="10" t="s">
        <v>18</v>
      </c>
      <c r="E36" s="10"/>
      <c r="F36" s="11">
        <v>68.8</v>
      </c>
      <c r="G36" s="11">
        <v>83.9</v>
      </c>
      <c r="H36" s="12">
        <f t="shared" si="4"/>
        <v>79.37</v>
      </c>
      <c r="I36" s="16">
        <v>86.33</v>
      </c>
      <c r="J36" s="12">
        <f t="shared" si="5"/>
        <v>82.85</v>
      </c>
    </row>
    <row r="37" s="2" customFormat="1" ht="25.5" customHeight="1" spans="1:10">
      <c r="A37" s="7" t="s">
        <v>78</v>
      </c>
      <c r="B37" s="10" t="s">
        <v>72</v>
      </c>
      <c r="C37" s="10" t="s">
        <v>79</v>
      </c>
      <c r="D37" s="10" t="s">
        <v>18</v>
      </c>
      <c r="E37" s="10"/>
      <c r="F37" s="11">
        <v>70.4</v>
      </c>
      <c r="G37" s="11">
        <v>84.6</v>
      </c>
      <c r="H37" s="12">
        <f t="shared" si="4"/>
        <v>80.34</v>
      </c>
      <c r="I37" s="16">
        <v>83</v>
      </c>
      <c r="J37" s="12">
        <f t="shared" si="5"/>
        <v>81.67</v>
      </c>
    </row>
    <row r="38" s="2" customFormat="1" ht="25.5" customHeight="1" spans="1:10">
      <c r="A38" s="7" t="s">
        <v>80</v>
      </c>
      <c r="B38" s="10" t="s">
        <v>72</v>
      </c>
      <c r="C38" s="10" t="s">
        <v>81</v>
      </c>
      <c r="D38" s="10" t="s">
        <v>18</v>
      </c>
      <c r="E38" s="10"/>
      <c r="F38" s="11">
        <v>78.1</v>
      </c>
      <c r="G38" s="11">
        <v>82.3</v>
      </c>
      <c r="H38" s="12">
        <f t="shared" si="4"/>
        <v>81.04</v>
      </c>
      <c r="I38" s="16">
        <v>80</v>
      </c>
      <c r="J38" s="12">
        <f t="shared" si="5"/>
        <v>80.52</v>
      </c>
    </row>
    <row r="39" s="2" customFormat="1" ht="25.5" customHeight="1" spans="1:10">
      <c r="A39" s="7" t="s">
        <v>82</v>
      </c>
      <c r="B39" s="10" t="s">
        <v>72</v>
      </c>
      <c r="C39" s="10" t="s">
        <v>83</v>
      </c>
      <c r="D39" s="10" t="s">
        <v>18</v>
      </c>
      <c r="E39" s="10"/>
      <c r="F39" s="11">
        <v>76.9</v>
      </c>
      <c r="G39" s="11">
        <v>80.6</v>
      </c>
      <c r="H39" s="12">
        <f t="shared" si="4"/>
        <v>79.49</v>
      </c>
      <c r="I39" s="16">
        <v>81.33</v>
      </c>
      <c r="J39" s="12">
        <f t="shared" si="5"/>
        <v>80.41</v>
      </c>
    </row>
    <row r="40" s="2" customFormat="1" ht="25.5" customHeight="1" spans="1:10">
      <c r="A40" s="7" t="s">
        <v>84</v>
      </c>
      <c r="B40" s="10" t="s">
        <v>72</v>
      </c>
      <c r="C40" s="10" t="s">
        <v>85</v>
      </c>
      <c r="D40" s="10" t="s">
        <v>18</v>
      </c>
      <c r="E40" s="10"/>
      <c r="F40" s="11">
        <v>73.6</v>
      </c>
      <c r="G40" s="11">
        <v>83.7</v>
      </c>
      <c r="H40" s="12">
        <f t="shared" si="4"/>
        <v>80.67</v>
      </c>
      <c r="I40" s="16">
        <v>75.33</v>
      </c>
      <c r="J40" s="12">
        <f t="shared" si="5"/>
        <v>78</v>
      </c>
    </row>
    <row r="41" s="2" customFormat="1" ht="25.5" customHeight="1" spans="1:10">
      <c r="A41" s="7" t="s">
        <v>86</v>
      </c>
      <c r="B41" s="10" t="s">
        <v>72</v>
      </c>
      <c r="C41" s="10" t="s">
        <v>87</v>
      </c>
      <c r="D41" s="10" t="s">
        <v>18</v>
      </c>
      <c r="E41" s="10"/>
      <c r="F41" s="11">
        <v>71.2</v>
      </c>
      <c r="G41" s="11">
        <v>84.9</v>
      </c>
      <c r="H41" s="12">
        <f t="shared" si="4"/>
        <v>80.79</v>
      </c>
      <c r="I41" s="16">
        <v>69</v>
      </c>
      <c r="J41" s="12">
        <f t="shared" si="5"/>
        <v>74.895</v>
      </c>
    </row>
    <row r="42" s="2" customFormat="1" ht="9" customHeight="1" spans="1:10">
      <c r="A42" s="7"/>
      <c r="B42" s="10"/>
      <c r="C42" s="10"/>
      <c r="D42" s="10"/>
      <c r="E42" s="10"/>
      <c r="F42" s="11"/>
      <c r="G42" s="11"/>
      <c r="H42" s="12"/>
      <c r="I42" s="16"/>
      <c r="J42" s="12"/>
    </row>
    <row r="43" s="2" customFormat="1" ht="25.5" customHeight="1" spans="1:10">
      <c r="A43" s="7" t="s">
        <v>88</v>
      </c>
      <c r="B43" s="10" t="s">
        <v>89</v>
      </c>
      <c r="C43" s="10" t="s">
        <v>90</v>
      </c>
      <c r="D43" s="10" t="s">
        <v>18</v>
      </c>
      <c r="E43" s="10"/>
      <c r="F43" s="11">
        <v>59.9</v>
      </c>
      <c r="G43" s="11">
        <v>72.6</v>
      </c>
      <c r="H43" s="12">
        <f t="shared" ref="H43:H47" si="6">F43*0.3+G43*0.7</f>
        <v>68.79</v>
      </c>
      <c r="I43" s="16">
        <v>84.8</v>
      </c>
      <c r="J43" s="12">
        <f>H43*0.5+I43*0.5</f>
        <v>76.795</v>
      </c>
    </row>
    <row r="44" s="2" customFormat="1" ht="10.5" customHeight="1" spans="1:10">
      <c r="A44" s="7"/>
      <c r="B44" s="10"/>
      <c r="C44" s="10"/>
      <c r="D44" s="10"/>
      <c r="E44" s="10"/>
      <c r="F44" s="11"/>
      <c r="G44" s="11"/>
      <c r="H44" s="12"/>
      <c r="I44" s="16"/>
      <c r="J44" s="12"/>
    </row>
    <row r="45" s="2" customFormat="1" ht="25.5" customHeight="1" spans="1:10">
      <c r="A45" s="7" t="s">
        <v>91</v>
      </c>
      <c r="B45" s="10" t="s">
        <v>92</v>
      </c>
      <c r="C45" s="10" t="s">
        <v>93</v>
      </c>
      <c r="D45" s="10" t="s">
        <v>14</v>
      </c>
      <c r="E45" s="10"/>
      <c r="F45" s="11">
        <v>68.8</v>
      </c>
      <c r="G45" s="11">
        <v>71.3</v>
      </c>
      <c r="H45" s="12">
        <f t="shared" si="6"/>
        <v>70.55</v>
      </c>
      <c r="I45" s="16">
        <v>86.2</v>
      </c>
      <c r="J45" s="12">
        <f>H45*0.5+I45*0.5</f>
        <v>78.375</v>
      </c>
    </row>
    <row r="46" s="2" customFormat="1" ht="25.5" customHeight="1" spans="1:10">
      <c r="A46" s="7" t="s">
        <v>94</v>
      </c>
      <c r="B46" s="10" t="s">
        <v>92</v>
      </c>
      <c r="C46" s="10" t="s">
        <v>95</v>
      </c>
      <c r="D46" s="10" t="s">
        <v>18</v>
      </c>
      <c r="E46" s="10"/>
      <c r="F46" s="11">
        <v>73.6</v>
      </c>
      <c r="G46" s="11">
        <v>77.6</v>
      </c>
      <c r="H46" s="12">
        <f t="shared" si="6"/>
        <v>76.4</v>
      </c>
      <c r="I46" s="16">
        <v>78.6</v>
      </c>
      <c r="J46" s="12">
        <f>H46*0.5+I46*0.5</f>
        <v>77.5</v>
      </c>
    </row>
    <row r="47" s="2" customFormat="1" ht="25.5" customHeight="1" spans="1:10">
      <c r="A47" s="7" t="s">
        <v>96</v>
      </c>
      <c r="B47" s="10" t="s">
        <v>92</v>
      </c>
      <c r="C47" s="10" t="s">
        <v>97</v>
      </c>
      <c r="D47" s="10" t="s">
        <v>18</v>
      </c>
      <c r="E47" s="10"/>
      <c r="F47" s="11">
        <v>73.2</v>
      </c>
      <c r="G47" s="11">
        <v>70.2</v>
      </c>
      <c r="H47" s="12">
        <f t="shared" si="6"/>
        <v>71.1</v>
      </c>
      <c r="I47" s="16">
        <v>82.8</v>
      </c>
      <c r="J47" s="12">
        <f>H47*0.5+I47*0.5</f>
        <v>76.95</v>
      </c>
    </row>
    <row r="48" s="2" customFormat="1" ht="9.75" customHeight="1" spans="1:10">
      <c r="A48" s="7"/>
      <c r="B48" s="10"/>
      <c r="C48" s="10"/>
      <c r="D48" s="10"/>
      <c r="E48" s="10"/>
      <c r="F48" s="11"/>
      <c r="G48" s="13"/>
      <c r="H48" s="14"/>
      <c r="I48" s="16"/>
      <c r="J48" s="12"/>
    </row>
    <row r="49" s="2" customFormat="1" ht="25.5" customHeight="1" spans="1:10">
      <c r="A49" s="7" t="s">
        <v>98</v>
      </c>
      <c r="B49" s="10" t="s">
        <v>99</v>
      </c>
      <c r="C49" s="10" t="s">
        <v>100</v>
      </c>
      <c r="D49" s="10" t="s">
        <v>14</v>
      </c>
      <c r="E49" s="10"/>
      <c r="F49" s="11">
        <v>69.5</v>
      </c>
      <c r="G49" s="11">
        <v>70.15</v>
      </c>
      <c r="H49" s="12">
        <f t="shared" ref="H49:H53" si="7">F49*0.3+G49*0.7</f>
        <v>69.955</v>
      </c>
      <c r="I49" s="16">
        <v>82</v>
      </c>
      <c r="J49" s="12">
        <f>H49*0.5+I49*0.5</f>
        <v>75.9775</v>
      </c>
    </row>
    <row r="50" s="2" customFormat="1" ht="10.5" customHeight="1" spans="1:10">
      <c r="A50" s="7"/>
      <c r="B50" s="10"/>
      <c r="C50" s="10"/>
      <c r="D50" s="10"/>
      <c r="E50" s="10"/>
      <c r="F50" s="11"/>
      <c r="G50" s="11"/>
      <c r="H50" s="12"/>
      <c r="I50" s="16"/>
      <c r="J50" s="12"/>
    </row>
    <row r="51" s="2" customFormat="1" ht="25.5" customHeight="1" spans="1:10">
      <c r="A51" s="7" t="s">
        <v>101</v>
      </c>
      <c r="B51" s="10" t="s">
        <v>102</v>
      </c>
      <c r="C51" s="10" t="s">
        <v>103</v>
      </c>
      <c r="D51" s="10" t="s">
        <v>18</v>
      </c>
      <c r="E51" s="10"/>
      <c r="F51" s="11">
        <v>74.4</v>
      </c>
      <c r="G51" s="11">
        <v>67.3</v>
      </c>
      <c r="H51" s="12">
        <f t="shared" si="7"/>
        <v>69.43</v>
      </c>
      <c r="I51" s="16">
        <v>85.2</v>
      </c>
      <c r="J51" s="12">
        <f>H51*0.5+I51*0.5</f>
        <v>77.315</v>
      </c>
    </row>
    <row r="52" s="2" customFormat="1" ht="25.5" customHeight="1" spans="1:10">
      <c r="A52" s="7" t="s">
        <v>104</v>
      </c>
      <c r="B52" s="10" t="s">
        <v>102</v>
      </c>
      <c r="C52" s="10" t="s">
        <v>105</v>
      </c>
      <c r="D52" s="10" t="s">
        <v>14</v>
      </c>
      <c r="E52" s="10"/>
      <c r="F52" s="11">
        <v>60.6</v>
      </c>
      <c r="G52" s="11">
        <v>73.3</v>
      </c>
      <c r="H52" s="12">
        <f t="shared" si="7"/>
        <v>69.49</v>
      </c>
      <c r="I52" s="16">
        <v>80</v>
      </c>
      <c r="J52" s="12">
        <f>H52*0.5+I52*0.5</f>
        <v>74.745</v>
      </c>
    </row>
    <row r="53" s="2" customFormat="1" ht="25.5" customHeight="1" spans="1:10">
      <c r="A53" s="7" t="s">
        <v>106</v>
      </c>
      <c r="B53" s="10" t="s">
        <v>102</v>
      </c>
      <c r="C53" s="10" t="s">
        <v>107</v>
      </c>
      <c r="D53" s="10" t="s">
        <v>14</v>
      </c>
      <c r="E53" s="10"/>
      <c r="F53" s="11">
        <v>64.7</v>
      </c>
      <c r="G53" s="11">
        <v>67.3</v>
      </c>
      <c r="H53" s="12">
        <f t="shared" si="7"/>
        <v>66.52</v>
      </c>
      <c r="I53" s="16">
        <v>82</v>
      </c>
      <c r="J53" s="12">
        <f>H53*0.5+I53*0.5</f>
        <v>74.26</v>
      </c>
    </row>
    <row r="54" s="2" customFormat="1" ht="9" customHeight="1" spans="1:10">
      <c r="A54" s="7"/>
      <c r="B54" s="10"/>
      <c r="C54" s="10"/>
      <c r="D54" s="10"/>
      <c r="E54" s="10"/>
      <c r="F54" s="11"/>
      <c r="G54" s="13"/>
      <c r="H54" s="14"/>
      <c r="I54" s="16"/>
      <c r="J54" s="12"/>
    </row>
    <row r="55" s="2" customFormat="1" ht="25.5" customHeight="1" spans="1:10">
      <c r="A55" s="7" t="s">
        <v>108</v>
      </c>
      <c r="B55" s="10" t="s">
        <v>109</v>
      </c>
      <c r="C55" s="10" t="s">
        <v>110</v>
      </c>
      <c r="D55" s="10" t="s">
        <v>18</v>
      </c>
      <c r="E55" s="10"/>
      <c r="F55" s="11">
        <v>76.9</v>
      </c>
      <c r="G55" s="11">
        <v>89.2</v>
      </c>
      <c r="H55" s="12">
        <f t="shared" ref="H55:H57" si="8">F55*0.3+G55*0.7</f>
        <v>85.51</v>
      </c>
      <c r="I55" s="16">
        <v>89.6</v>
      </c>
      <c r="J55" s="12">
        <f>H55*0.5+I55*0.5</f>
        <v>87.555</v>
      </c>
    </row>
    <row r="56" s="2" customFormat="1" ht="25.5" customHeight="1" spans="1:10">
      <c r="A56" s="7" t="s">
        <v>111</v>
      </c>
      <c r="B56" s="10" t="s">
        <v>109</v>
      </c>
      <c r="C56" s="10" t="s">
        <v>112</v>
      </c>
      <c r="D56" s="10" t="s">
        <v>14</v>
      </c>
      <c r="E56" s="10"/>
      <c r="F56" s="11">
        <v>68.1</v>
      </c>
      <c r="G56" s="11">
        <v>87.4</v>
      </c>
      <c r="H56" s="12">
        <f t="shared" si="8"/>
        <v>81.61</v>
      </c>
      <c r="I56" s="16">
        <v>85.2</v>
      </c>
      <c r="J56" s="12">
        <f>H56*0.5+I56*0.5</f>
        <v>83.405</v>
      </c>
    </row>
    <row r="57" s="2" customFormat="1" ht="25.5" customHeight="1" spans="1:10">
      <c r="A57" s="7" t="s">
        <v>113</v>
      </c>
      <c r="B57" s="10" t="s">
        <v>109</v>
      </c>
      <c r="C57" s="10" t="s">
        <v>114</v>
      </c>
      <c r="D57" s="10" t="s">
        <v>18</v>
      </c>
      <c r="E57" s="10"/>
      <c r="F57" s="11">
        <v>81.3</v>
      </c>
      <c r="G57" s="11">
        <v>78.6</v>
      </c>
      <c r="H57" s="12">
        <f t="shared" si="8"/>
        <v>79.41</v>
      </c>
      <c r="I57" s="16">
        <v>85.6</v>
      </c>
      <c r="J57" s="12">
        <f>H57*0.5+I57*0.5</f>
        <v>82.505</v>
      </c>
    </row>
    <row r="58" s="2" customFormat="1" ht="12" customHeight="1" spans="1:10">
      <c r="A58" s="7"/>
      <c r="B58" s="10"/>
      <c r="C58" s="10"/>
      <c r="D58" s="10"/>
      <c r="E58" s="10"/>
      <c r="F58" s="11"/>
      <c r="G58" s="13"/>
      <c r="H58" s="14"/>
      <c r="I58" s="16"/>
      <c r="J58" s="12"/>
    </row>
    <row r="59" s="2" customFormat="1" ht="25.5" customHeight="1" spans="1:10">
      <c r="A59" s="7" t="s">
        <v>115</v>
      </c>
      <c r="B59" s="10" t="s">
        <v>116</v>
      </c>
      <c r="C59" s="10" t="s">
        <v>117</v>
      </c>
      <c r="D59" s="10" t="s">
        <v>18</v>
      </c>
      <c r="E59" s="10"/>
      <c r="F59" s="11">
        <v>72.2</v>
      </c>
      <c r="G59" s="11">
        <v>67.7</v>
      </c>
      <c r="H59" s="12">
        <f t="shared" ref="H59:H64" si="9">F59*0.3+G59*0.7</f>
        <v>69.05</v>
      </c>
      <c r="I59" s="16">
        <v>89.6</v>
      </c>
      <c r="J59" s="12">
        <f t="shared" ref="J59:J64" si="10">H59*0.5+I59*0.5</f>
        <v>79.325</v>
      </c>
    </row>
    <row r="60" s="2" customFormat="1" ht="25.5" customHeight="1" spans="1:10">
      <c r="A60" s="7" t="s">
        <v>118</v>
      </c>
      <c r="B60" s="10" t="s">
        <v>116</v>
      </c>
      <c r="C60" s="10" t="s">
        <v>119</v>
      </c>
      <c r="D60" s="10" t="s">
        <v>18</v>
      </c>
      <c r="E60" s="10"/>
      <c r="F60" s="11">
        <v>66.1</v>
      </c>
      <c r="G60" s="11">
        <v>66.2</v>
      </c>
      <c r="H60" s="12">
        <f t="shared" si="9"/>
        <v>66.17</v>
      </c>
      <c r="I60" s="16">
        <v>90.4</v>
      </c>
      <c r="J60" s="12">
        <f t="shared" si="10"/>
        <v>78.285</v>
      </c>
    </row>
    <row r="61" s="2" customFormat="1" ht="25.5" customHeight="1" spans="1:10">
      <c r="A61" s="7" t="s">
        <v>120</v>
      </c>
      <c r="B61" s="10" t="s">
        <v>116</v>
      </c>
      <c r="C61" s="10" t="s">
        <v>121</v>
      </c>
      <c r="D61" s="10" t="s">
        <v>18</v>
      </c>
      <c r="E61" s="10"/>
      <c r="F61" s="11">
        <v>70.7</v>
      </c>
      <c r="G61" s="11">
        <v>64.4</v>
      </c>
      <c r="H61" s="12">
        <f t="shared" si="9"/>
        <v>66.29</v>
      </c>
      <c r="I61" s="16">
        <v>89.2</v>
      </c>
      <c r="J61" s="12">
        <f t="shared" si="10"/>
        <v>77.745</v>
      </c>
    </row>
    <row r="62" s="2" customFormat="1" ht="25.5" customHeight="1" spans="1:10">
      <c r="A62" s="7" t="s">
        <v>122</v>
      </c>
      <c r="B62" s="10" t="s">
        <v>116</v>
      </c>
      <c r="C62" s="10" t="s">
        <v>123</v>
      </c>
      <c r="D62" s="10" t="s">
        <v>14</v>
      </c>
      <c r="E62" s="10"/>
      <c r="F62" s="11">
        <v>62.4</v>
      </c>
      <c r="G62" s="11">
        <v>73.4</v>
      </c>
      <c r="H62" s="12">
        <f t="shared" si="9"/>
        <v>70.1</v>
      </c>
      <c r="I62" s="16">
        <v>81.2</v>
      </c>
      <c r="J62" s="12">
        <f t="shared" si="10"/>
        <v>75.65</v>
      </c>
    </row>
    <row r="63" s="2" customFormat="1" ht="25.5" customHeight="1" spans="1:10">
      <c r="A63" s="7" t="s">
        <v>124</v>
      </c>
      <c r="B63" s="10" t="s">
        <v>116</v>
      </c>
      <c r="C63" s="10" t="s">
        <v>125</v>
      </c>
      <c r="D63" s="10" t="s">
        <v>18</v>
      </c>
      <c r="E63" s="10"/>
      <c r="F63" s="11">
        <v>76.1</v>
      </c>
      <c r="G63" s="11">
        <v>62.9</v>
      </c>
      <c r="H63" s="12">
        <f t="shared" si="9"/>
        <v>66.86</v>
      </c>
      <c r="I63" s="16">
        <v>84.2</v>
      </c>
      <c r="J63" s="12">
        <f t="shared" si="10"/>
        <v>75.53</v>
      </c>
    </row>
    <row r="64" s="2" customFormat="1" ht="25.5" customHeight="1" spans="1:10">
      <c r="A64" s="7" t="s">
        <v>126</v>
      </c>
      <c r="B64" s="10" t="s">
        <v>116</v>
      </c>
      <c r="C64" s="10" t="s">
        <v>127</v>
      </c>
      <c r="D64" s="10" t="s">
        <v>14</v>
      </c>
      <c r="E64" s="10"/>
      <c r="F64" s="11">
        <v>74</v>
      </c>
      <c r="G64" s="11">
        <v>62</v>
      </c>
      <c r="H64" s="12">
        <f t="shared" si="9"/>
        <v>65.6</v>
      </c>
      <c r="I64" s="16">
        <v>73.8</v>
      </c>
      <c r="J64" s="12">
        <f t="shared" si="10"/>
        <v>69.7</v>
      </c>
    </row>
    <row r="65" s="2" customFormat="1" ht="11.15" customHeight="1" spans="1:10">
      <c r="A65" s="7"/>
      <c r="B65" s="10"/>
      <c r="C65" s="10"/>
      <c r="D65" s="10"/>
      <c r="E65" s="10"/>
      <c r="F65" s="11"/>
      <c r="G65" s="11"/>
      <c r="H65" s="12"/>
      <c r="I65" s="16"/>
      <c r="J65" s="12"/>
    </row>
    <row r="66" s="2" customFormat="1" ht="25.5" customHeight="1" spans="1:10">
      <c r="A66" s="7" t="s">
        <v>128</v>
      </c>
      <c r="B66" s="10" t="s">
        <v>129</v>
      </c>
      <c r="C66" s="10" t="s">
        <v>130</v>
      </c>
      <c r="D66" s="10" t="s">
        <v>18</v>
      </c>
      <c r="E66" s="10"/>
      <c r="F66" s="11">
        <v>70.4</v>
      </c>
      <c r="G66" s="11">
        <v>67</v>
      </c>
      <c r="H66" s="12">
        <f t="shared" ref="H66:H74" si="11">F66*0.3+G66*0.7</f>
        <v>68.02</v>
      </c>
      <c r="I66" s="16">
        <v>84</v>
      </c>
      <c r="J66" s="12">
        <f>H66*0.5+I66*0.5</f>
        <v>76.01</v>
      </c>
    </row>
    <row r="67" s="2" customFormat="1" ht="25.5" customHeight="1" spans="1:10">
      <c r="A67" s="7" t="s">
        <v>131</v>
      </c>
      <c r="B67" s="10" t="s">
        <v>129</v>
      </c>
      <c r="C67" s="10" t="s">
        <v>132</v>
      </c>
      <c r="D67" s="10" t="s">
        <v>18</v>
      </c>
      <c r="E67" s="10"/>
      <c r="F67" s="11">
        <v>68</v>
      </c>
      <c r="G67" s="11">
        <v>66.6</v>
      </c>
      <c r="H67" s="12">
        <f t="shared" si="11"/>
        <v>67.02</v>
      </c>
      <c r="I67" s="16" t="s">
        <v>133</v>
      </c>
      <c r="J67" s="12"/>
    </row>
    <row r="68" s="2" customFormat="1" ht="11.25" customHeight="1" spans="1:10">
      <c r="A68" s="7"/>
      <c r="B68" s="10"/>
      <c r="C68" s="10"/>
      <c r="D68" s="10"/>
      <c r="E68" s="10"/>
      <c r="F68" s="11"/>
      <c r="G68" s="11"/>
      <c r="H68" s="12"/>
      <c r="I68" s="16"/>
      <c r="J68" s="12"/>
    </row>
    <row r="69" s="2" customFormat="1" ht="25.5" customHeight="1" spans="1:10">
      <c r="A69" s="7" t="s">
        <v>134</v>
      </c>
      <c r="B69" s="10" t="s">
        <v>135</v>
      </c>
      <c r="C69" s="10" t="s">
        <v>136</v>
      </c>
      <c r="D69" s="10" t="s">
        <v>14</v>
      </c>
      <c r="E69" s="10"/>
      <c r="F69" s="11">
        <v>65</v>
      </c>
      <c r="G69" s="11">
        <v>67.9</v>
      </c>
      <c r="H69" s="12">
        <f t="shared" si="11"/>
        <v>67.03</v>
      </c>
      <c r="I69" s="16">
        <v>91</v>
      </c>
      <c r="J69" s="12">
        <f t="shared" ref="J69:J74" si="12">H69*0.5+I69*0.5</f>
        <v>79.015</v>
      </c>
    </row>
    <row r="70" s="2" customFormat="1" ht="25.5" customHeight="1" spans="1:10">
      <c r="A70" s="7" t="s">
        <v>137</v>
      </c>
      <c r="B70" s="10" t="s">
        <v>135</v>
      </c>
      <c r="C70" s="10" t="s">
        <v>138</v>
      </c>
      <c r="D70" s="10" t="s">
        <v>18</v>
      </c>
      <c r="E70" s="10"/>
      <c r="F70" s="11">
        <v>61</v>
      </c>
      <c r="G70" s="11">
        <v>73.2</v>
      </c>
      <c r="H70" s="12">
        <f t="shared" si="11"/>
        <v>69.54</v>
      </c>
      <c r="I70" s="16">
        <v>85.2</v>
      </c>
      <c r="J70" s="12">
        <f t="shared" si="12"/>
        <v>77.37</v>
      </c>
    </row>
    <row r="71" s="2" customFormat="1" ht="25.5" customHeight="1" spans="1:10">
      <c r="A71" s="7" t="s">
        <v>139</v>
      </c>
      <c r="B71" s="10" t="s">
        <v>135</v>
      </c>
      <c r="C71" s="10" t="s">
        <v>140</v>
      </c>
      <c r="D71" s="10" t="s">
        <v>14</v>
      </c>
      <c r="E71" s="10"/>
      <c r="F71" s="11">
        <v>67.9</v>
      </c>
      <c r="G71" s="11">
        <v>73.2</v>
      </c>
      <c r="H71" s="12">
        <f t="shared" si="11"/>
        <v>71.61</v>
      </c>
      <c r="I71" s="16">
        <v>83</v>
      </c>
      <c r="J71" s="12">
        <f t="shared" si="12"/>
        <v>77.305</v>
      </c>
    </row>
    <row r="72" s="2" customFormat="1" ht="25.5" customHeight="1" spans="1:10">
      <c r="A72" s="17" t="s">
        <v>141</v>
      </c>
      <c r="B72" s="18" t="s">
        <v>135</v>
      </c>
      <c r="C72" s="18" t="s">
        <v>142</v>
      </c>
      <c r="D72" s="18" t="s">
        <v>14</v>
      </c>
      <c r="E72" s="18"/>
      <c r="F72" s="11">
        <v>63.6</v>
      </c>
      <c r="G72" s="11">
        <v>69.5</v>
      </c>
      <c r="H72" s="11">
        <f t="shared" si="11"/>
        <v>67.73</v>
      </c>
      <c r="I72" s="19">
        <v>84.2</v>
      </c>
      <c r="J72" s="12">
        <f t="shared" si="12"/>
        <v>75.965</v>
      </c>
    </row>
    <row r="73" s="3" customFormat="1" ht="25.5" customHeight="1" spans="1:10">
      <c r="A73" s="7" t="s">
        <v>143</v>
      </c>
      <c r="B73" s="10" t="s">
        <v>135</v>
      </c>
      <c r="C73" s="10" t="s">
        <v>144</v>
      </c>
      <c r="D73" s="10" t="s">
        <v>14</v>
      </c>
      <c r="E73" s="10"/>
      <c r="F73" s="11">
        <v>65.3</v>
      </c>
      <c r="G73" s="11">
        <v>71.2</v>
      </c>
      <c r="H73" s="12">
        <f t="shared" si="11"/>
        <v>69.43</v>
      </c>
      <c r="I73" s="16">
        <v>80.2</v>
      </c>
      <c r="J73" s="12">
        <f t="shared" si="12"/>
        <v>74.815</v>
      </c>
    </row>
    <row r="74" s="2" customFormat="1" ht="25.5" customHeight="1" spans="1:10">
      <c r="A74" s="7" t="s">
        <v>145</v>
      </c>
      <c r="B74" s="10" t="s">
        <v>135</v>
      </c>
      <c r="C74" s="10" t="s">
        <v>146</v>
      </c>
      <c r="D74" s="10" t="s">
        <v>14</v>
      </c>
      <c r="E74" s="10"/>
      <c r="F74" s="11">
        <v>64.9</v>
      </c>
      <c r="G74" s="11">
        <v>69.1</v>
      </c>
      <c r="H74" s="12">
        <f t="shared" si="11"/>
        <v>67.84</v>
      </c>
      <c r="I74" s="16">
        <v>75.2</v>
      </c>
      <c r="J74" s="12">
        <f t="shared" si="12"/>
        <v>71.52</v>
      </c>
    </row>
    <row r="75" s="2" customFormat="1" ht="9" customHeight="1" spans="1:10">
      <c r="A75" s="7"/>
      <c r="B75" s="10"/>
      <c r="C75" s="10"/>
      <c r="D75" s="10"/>
      <c r="E75" s="10"/>
      <c r="F75" s="11"/>
      <c r="G75" s="11"/>
      <c r="H75" s="12"/>
      <c r="I75" s="16"/>
      <c r="J75" s="12"/>
    </row>
    <row r="76" s="2" customFormat="1" ht="25.5" customHeight="1" spans="1:10">
      <c r="A76" s="7" t="s">
        <v>147</v>
      </c>
      <c r="B76" s="10" t="s">
        <v>148</v>
      </c>
      <c r="C76" s="10" t="s">
        <v>149</v>
      </c>
      <c r="D76" s="10" t="s">
        <v>18</v>
      </c>
      <c r="E76" s="10"/>
      <c r="F76" s="11">
        <v>80</v>
      </c>
      <c r="G76" s="11">
        <v>85.1</v>
      </c>
      <c r="H76" s="12">
        <f t="shared" ref="H76:H78" si="13">F76*0.3+G76*0.7</f>
        <v>83.57</v>
      </c>
      <c r="I76" s="16">
        <v>83.4</v>
      </c>
      <c r="J76" s="12">
        <f>H76*0.5+I76*0.5</f>
        <v>83.485</v>
      </c>
    </row>
    <row r="77" s="2" customFormat="1" ht="25.5" customHeight="1" spans="1:10">
      <c r="A77" s="7" t="s">
        <v>150</v>
      </c>
      <c r="B77" s="10" t="s">
        <v>148</v>
      </c>
      <c r="C77" s="10" t="s">
        <v>151</v>
      </c>
      <c r="D77" s="10" t="s">
        <v>18</v>
      </c>
      <c r="E77" s="10"/>
      <c r="F77" s="11">
        <v>68.8</v>
      </c>
      <c r="G77" s="11">
        <v>80.3</v>
      </c>
      <c r="H77" s="12">
        <f t="shared" si="13"/>
        <v>76.85</v>
      </c>
      <c r="I77" s="16">
        <v>89</v>
      </c>
      <c r="J77" s="12">
        <f>H77*0.5+I77*0.5</f>
        <v>82.925</v>
      </c>
    </row>
    <row r="78" s="2" customFormat="1" ht="25.5" customHeight="1" spans="1:10">
      <c r="A78" s="7" t="s">
        <v>152</v>
      </c>
      <c r="B78" s="10" t="s">
        <v>148</v>
      </c>
      <c r="C78" s="10" t="s">
        <v>153</v>
      </c>
      <c r="D78" s="10" t="s">
        <v>18</v>
      </c>
      <c r="E78" s="10"/>
      <c r="F78" s="11">
        <v>72.3</v>
      </c>
      <c r="G78" s="11">
        <v>78.3</v>
      </c>
      <c r="H78" s="12">
        <f t="shared" si="13"/>
        <v>76.5</v>
      </c>
      <c r="I78" s="16">
        <v>85</v>
      </c>
      <c r="J78" s="12">
        <f>H78*0.5+I78*0.5</f>
        <v>80.75</v>
      </c>
    </row>
    <row r="79" s="2" customFormat="1" ht="10" customHeight="1" spans="1:10">
      <c r="A79" s="7"/>
      <c r="B79" s="10"/>
      <c r="C79" s="10"/>
      <c r="D79" s="10"/>
      <c r="E79" s="10"/>
      <c r="F79" s="11"/>
      <c r="G79" s="11"/>
      <c r="H79" s="12"/>
      <c r="I79" s="16"/>
      <c r="J79" s="12"/>
    </row>
    <row r="80" s="2" customFormat="1" ht="25.5" customHeight="1" spans="1:10">
      <c r="A80" s="7" t="s">
        <v>154</v>
      </c>
      <c r="B80" s="10" t="s">
        <v>155</v>
      </c>
      <c r="C80" s="10" t="s">
        <v>156</v>
      </c>
      <c r="D80" s="10" t="s">
        <v>18</v>
      </c>
      <c r="E80" s="10"/>
      <c r="F80" s="11">
        <v>71.2</v>
      </c>
      <c r="G80" s="11">
        <v>77.4</v>
      </c>
      <c r="H80" s="12">
        <f t="shared" ref="H80:H82" si="14">F80*0.3+G80*0.7</f>
        <v>75.54</v>
      </c>
      <c r="I80" s="16">
        <v>89.4</v>
      </c>
      <c r="J80" s="12">
        <f>H80*0.5+I80*0.5</f>
        <v>82.47</v>
      </c>
    </row>
    <row r="81" s="2" customFormat="1" ht="25.5" customHeight="1" spans="1:10">
      <c r="A81" s="7" t="s">
        <v>157</v>
      </c>
      <c r="B81" s="10" t="s">
        <v>155</v>
      </c>
      <c r="C81" s="10" t="s">
        <v>158</v>
      </c>
      <c r="D81" s="10" t="s">
        <v>18</v>
      </c>
      <c r="E81" s="10"/>
      <c r="F81" s="11">
        <v>76</v>
      </c>
      <c r="G81" s="11">
        <v>84.8</v>
      </c>
      <c r="H81" s="12">
        <f t="shared" si="14"/>
        <v>82.16</v>
      </c>
      <c r="I81" s="16">
        <v>81.2</v>
      </c>
      <c r="J81" s="12">
        <f>H81*0.5+I81*0.5</f>
        <v>81.68</v>
      </c>
    </row>
    <row r="82" s="2" customFormat="1" ht="25.5" customHeight="1" spans="1:10">
      <c r="A82" s="7" t="s">
        <v>159</v>
      </c>
      <c r="B82" s="10" t="s">
        <v>155</v>
      </c>
      <c r="C82" s="10" t="s">
        <v>160</v>
      </c>
      <c r="D82" s="10" t="s">
        <v>18</v>
      </c>
      <c r="E82" s="10"/>
      <c r="F82" s="11">
        <v>74.6</v>
      </c>
      <c r="G82" s="11">
        <v>80.4</v>
      </c>
      <c r="H82" s="12">
        <f t="shared" si="14"/>
        <v>78.66</v>
      </c>
      <c r="I82" s="16">
        <v>81.2</v>
      </c>
      <c r="J82" s="12">
        <f>H82*0.5+I82*0.5</f>
        <v>79.93</v>
      </c>
    </row>
    <row r="83" s="2" customFormat="1" ht="13.5" customHeight="1" spans="1:10">
      <c r="A83" s="7"/>
      <c r="B83" s="10"/>
      <c r="C83" s="10"/>
      <c r="D83" s="10"/>
      <c r="E83" s="10"/>
      <c r="F83" s="11"/>
      <c r="G83" s="11"/>
      <c r="H83" s="12"/>
      <c r="I83" s="16"/>
      <c r="J83" s="12"/>
    </row>
    <row r="84" s="2" customFormat="1" ht="25.5" customHeight="1" spans="1:10">
      <c r="A84" s="7" t="s">
        <v>161</v>
      </c>
      <c r="B84" s="10" t="s">
        <v>162</v>
      </c>
      <c r="C84" s="10" t="s">
        <v>163</v>
      </c>
      <c r="D84" s="10" t="s">
        <v>14</v>
      </c>
      <c r="E84" s="10"/>
      <c r="F84" s="11">
        <v>69.8</v>
      </c>
      <c r="G84" s="11">
        <v>73.3</v>
      </c>
      <c r="H84" s="12">
        <f t="shared" ref="H84:H86" si="15">F84*0.3+G84*0.7</f>
        <v>72.25</v>
      </c>
      <c r="I84" s="16">
        <v>92</v>
      </c>
      <c r="J84" s="12">
        <f>H84*0.5+I84*0.5</f>
        <v>82.125</v>
      </c>
    </row>
    <row r="85" s="2" customFormat="1" ht="25.5" customHeight="1" spans="1:10">
      <c r="A85" s="7" t="s">
        <v>164</v>
      </c>
      <c r="B85" s="10" t="s">
        <v>162</v>
      </c>
      <c r="C85" s="10" t="s">
        <v>165</v>
      </c>
      <c r="D85" s="10" t="s">
        <v>14</v>
      </c>
      <c r="E85" s="10"/>
      <c r="F85" s="11">
        <v>69</v>
      </c>
      <c r="G85" s="11">
        <v>66.3</v>
      </c>
      <c r="H85" s="12">
        <f t="shared" si="15"/>
        <v>67.11</v>
      </c>
      <c r="I85" s="16">
        <v>80.33</v>
      </c>
      <c r="J85" s="12">
        <f>H85*0.5+I85*0.5</f>
        <v>73.72</v>
      </c>
    </row>
    <row r="86" s="2" customFormat="1" ht="25.5" customHeight="1" spans="1:10">
      <c r="A86" s="7" t="s">
        <v>166</v>
      </c>
      <c r="B86" s="10" t="s">
        <v>162</v>
      </c>
      <c r="C86" s="10" t="s">
        <v>167</v>
      </c>
      <c r="D86" s="10" t="s">
        <v>14</v>
      </c>
      <c r="E86" s="10"/>
      <c r="F86" s="11">
        <v>70.4</v>
      </c>
      <c r="G86" s="11">
        <v>68.5</v>
      </c>
      <c r="H86" s="12">
        <f t="shared" si="15"/>
        <v>69.07</v>
      </c>
      <c r="I86" s="16">
        <v>69.67</v>
      </c>
      <c r="J86" s="12">
        <f>H86*0.5+I86*0.5</f>
        <v>69.37</v>
      </c>
    </row>
    <row r="87" s="2" customFormat="1" ht="12" customHeight="1" spans="1:10">
      <c r="A87" s="7"/>
      <c r="B87" s="10"/>
      <c r="C87" s="10"/>
      <c r="D87" s="10"/>
      <c r="E87" s="10"/>
      <c r="F87" s="11"/>
      <c r="G87" s="11"/>
      <c r="H87" s="12"/>
      <c r="I87" s="16"/>
      <c r="J87" s="12"/>
    </row>
    <row r="88" s="2" customFormat="1" ht="25.5" customHeight="1" spans="1:10">
      <c r="A88" s="7" t="s">
        <v>168</v>
      </c>
      <c r="B88" s="10" t="s">
        <v>169</v>
      </c>
      <c r="C88" s="10" t="s">
        <v>170</v>
      </c>
      <c r="D88" s="10" t="s">
        <v>14</v>
      </c>
      <c r="E88" s="10"/>
      <c r="F88" s="11">
        <v>67.1</v>
      </c>
      <c r="G88" s="11">
        <v>73.9</v>
      </c>
      <c r="H88" s="12">
        <f t="shared" ref="H88:H90" si="16">F88*0.3+G88*0.7</f>
        <v>71.86</v>
      </c>
      <c r="I88" s="16">
        <v>70.33</v>
      </c>
      <c r="J88" s="12">
        <f>H88*0.5+I88*0.5</f>
        <v>71.095</v>
      </c>
    </row>
    <row r="89" s="2" customFormat="1" ht="25.5" customHeight="1" spans="1:10">
      <c r="A89" s="7" t="s">
        <v>171</v>
      </c>
      <c r="B89" s="10" t="s">
        <v>169</v>
      </c>
      <c r="C89" s="10" t="s">
        <v>172</v>
      </c>
      <c r="D89" s="10" t="s">
        <v>14</v>
      </c>
      <c r="E89" s="10" t="s">
        <v>35</v>
      </c>
      <c r="F89" s="11">
        <v>65.7</v>
      </c>
      <c r="G89" s="11">
        <v>69.2</v>
      </c>
      <c r="H89" s="12">
        <f t="shared" si="16"/>
        <v>68.15</v>
      </c>
      <c r="I89" s="16">
        <v>68</v>
      </c>
      <c r="J89" s="12">
        <f>H89*0.5+I89*0.5</f>
        <v>68.075</v>
      </c>
    </row>
    <row r="90" s="2" customFormat="1" ht="25.5" customHeight="1" spans="1:10">
      <c r="A90" s="7" t="s">
        <v>173</v>
      </c>
      <c r="B90" s="10" t="s">
        <v>169</v>
      </c>
      <c r="C90" s="10" t="s">
        <v>174</v>
      </c>
      <c r="D90" s="10" t="s">
        <v>18</v>
      </c>
      <c r="E90" s="10" t="s">
        <v>35</v>
      </c>
      <c r="F90" s="11">
        <v>59.3</v>
      </c>
      <c r="G90" s="11">
        <v>61.2</v>
      </c>
      <c r="H90" s="12">
        <f t="shared" si="16"/>
        <v>60.63</v>
      </c>
      <c r="I90" s="16">
        <v>74</v>
      </c>
      <c r="J90" s="12">
        <f>H90*0.5+I90*0.5</f>
        <v>67.315</v>
      </c>
    </row>
    <row r="91" s="2" customFormat="1" ht="12.75" customHeight="1" spans="1:10">
      <c r="A91" s="7"/>
      <c r="B91" s="10"/>
      <c r="C91" s="10"/>
      <c r="D91" s="10"/>
      <c r="E91" s="10"/>
      <c r="F91" s="11"/>
      <c r="G91" s="11"/>
      <c r="H91" s="12"/>
      <c r="I91" s="16"/>
      <c r="J91" s="12"/>
    </row>
    <row r="92" s="4" customFormat="1" ht="24" customHeight="1" spans="1:10">
      <c r="A92" s="7" t="s">
        <v>175</v>
      </c>
      <c r="B92" s="10" t="s">
        <v>176</v>
      </c>
      <c r="C92" s="10" t="s">
        <v>177</v>
      </c>
      <c r="D92" s="10" t="s">
        <v>18</v>
      </c>
      <c r="E92" s="10"/>
      <c r="F92" s="18"/>
      <c r="G92" s="18"/>
      <c r="H92" s="10">
        <v>87</v>
      </c>
      <c r="I92" s="10" t="s">
        <v>178</v>
      </c>
      <c r="J92" s="12">
        <f t="shared" ref="J92:J97" si="17">H92*0.5+I92*0.5</f>
        <v>86.665</v>
      </c>
    </row>
    <row r="93" s="4" customFormat="1" ht="24" customHeight="1" spans="1:10">
      <c r="A93" s="7" t="s">
        <v>179</v>
      </c>
      <c r="B93" s="10" t="s">
        <v>176</v>
      </c>
      <c r="C93" s="10" t="s">
        <v>180</v>
      </c>
      <c r="D93" s="10" t="s">
        <v>18</v>
      </c>
      <c r="E93" s="10"/>
      <c r="F93" s="18"/>
      <c r="G93" s="18"/>
      <c r="H93" s="10">
        <v>80</v>
      </c>
      <c r="I93" s="10" t="s">
        <v>181</v>
      </c>
      <c r="J93" s="12">
        <f t="shared" si="17"/>
        <v>84.665</v>
      </c>
    </row>
    <row r="94" s="4" customFormat="1" ht="24" customHeight="1" spans="1:10">
      <c r="A94" s="7" t="s">
        <v>182</v>
      </c>
      <c r="B94" s="10" t="s">
        <v>176</v>
      </c>
      <c r="C94" s="10" t="s">
        <v>183</v>
      </c>
      <c r="D94" s="10" t="s">
        <v>18</v>
      </c>
      <c r="E94" s="10"/>
      <c r="F94" s="18"/>
      <c r="G94" s="18"/>
      <c r="H94" s="10">
        <v>84</v>
      </c>
      <c r="I94" s="10" t="s">
        <v>184</v>
      </c>
      <c r="J94" s="12">
        <f t="shared" si="17"/>
        <v>81.665</v>
      </c>
    </row>
    <row r="95" s="4" customFormat="1" ht="24" customHeight="1" spans="1:10">
      <c r="A95" s="7" t="s">
        <v>185</v>
      </c>
      <c r="B95" s="10" t="s">
        <v>176</v>
      </c>
      <c r="C95" s="10" t="s">
        <v>186</v>
      </c>
      <c r="D95" s="10" t="s">
        <v>18</v>
      </c>
      <c r="E95" s="10"/>
      <c r="F95" s="18"/>
      <c r="G95" s="18"/>
      <c r="H95" s="10">
        <v>78</v>
      </c>
      <c r="I95" s="10" t="s">
        <v>187</v>
      </c>
      <c r="J95" s="12">
        <f t="shared" si="17"/>
        <v>80.165</v>
      </c>
    </row>
    <row r="96" s="4" customFormat="1" ht="24" customHeight="1" spans="1:10">
      <c r="A96" s="7" t="s">
        <v>188</v>
      </c>
      <c r="B96" s="10" t="s">
        <v>176</v>
      </c>
      <c r="C96" s="10" t="s">
        <v>189</v>
      </c>
      <c r="D96" s="10" t="s">
        <v>18</v>
      </c>
      <c r="E96" s="10"/>
      <c r="F96" s="18"/>
      <c r="G96" s="18"/>
      <c r="H96" s="10">
        <v>83</v>
      </c>
      <c r="I96" s="10" t="s">
        <v>190</v>
      </c>
      <c r="J96" s="12">
        <f t="shared" si="17"/>
        <v>79.5</v>
      </c>
    </row>
    <row r="97" s="4" customFormat="1" ht="24" customHeight="1" spans="1:10">
      <c r="A97" s="7" t="s">
        <v>191</v>
      </c>
      <c r="B97" s="10" t="s">
        <v>176</v>
      </c>
      <c r="C97" s="10" t="s">
        <v>192</v>
      </c>
      <c r="D97" s="10" t="s">
        <v>18</v>
      </c>
      <c r="E97" s="10"/>
      <c r="F97" s="18"/>
      <c r="G97" s="18"/>
      <c r="H97" s="10">
        <v>81</v>
      </c>
      <c r="I97" s="10" t="s">
        <v>193</v>
      </c>
      <c r="J97" s="12">
        <f t="shared" si="17"/>
        <v>76</v>
      </c>
    </row>
  </sheetData>
  <mergeCells count="1">
    <mergeCell ref="A1:J1"/>
  </mergeCells>
  <printOptions horizontalCentered="1"/>
  <pageMargins left="0.550694444444444" right="0.550694444444444" top="0.786805555555556" bottom="0.786805555555556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2021-07-31T07:22:00Z</dcterms:created>
  <dcterms:modified xsi:type="dcterms:W3CDTF">2021-07-31T09:32:30Z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810411A86F494F1E85D17ED51DD02756</vt:lpwstr>
  </property>
  <property fmtid="{D5CDD505-2E9C-101B-9397-08002B2CF9AE}" pid="3" name="KSOProductBuildVer">
    <vt:lpwstr>2052-11.1.0.10700</vt:lpwstr>
  </property>
</Properties>
</file>