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9" i="1"/>
  <c r="M9" s="1"/>
  <c r="I9"/>
  <c r="K8"/>
  <c r="M8" s="1"/>
  <c r="I8"/>
  <c r="K6"/>
  <c r="M6" s="1"/>
  <c r="I7"/>
  <c r="K7" s="1"/>
  <c r="M7" s="1"/>
  <c r="I6"/>
</calcChain>
</file>

<file path=xl/sharedStrings.xml><?xml version="1.0" encoding="utf-8"?>
<sst xmlns="http://schemas.openxmlformats.org/spreadsheetml/2006/main" count="41" uniqueCount="29">
  <si>
    <t>序号</t>
  </si>
  <si>
    <t>报考单位</t>
  </si>
  <si>
    <t>招录人数</t>
  </si>
  <si>
    <t>姓  名</t>
  </si>
  <si>
    <t>专业技能测试</t>
  </si>
  <si>
    <t>考试成绩（专业技能测试50%+专业基础知识50%）</t>
  </si>
  <si>
    <t>体检结果</t>
  </si>
  <si>
    <t>考察结果</t>
  </si>
  <si>
    <t>录用情况</t>
  </si>
  <si>
    <t>专业技能测试成绩（听打50%+看打50%）</t>
  </si>
  <si>
    <t>准考证号</t>
    <phoneticPr fontId="3" type="noConversion"/>
  </si>
  <si>
    <t>听打成绩</t>
    <phoneticPr fontId="3" type="noConversion"/>
  </si>
  <si>
    <t>看打成绩</t>
    <phoneticPr fontId="3" type="noConversion"/>
  </si>
  <si>
    <t>专业基础知识</t>
    <phoneticPr fontId="3" type="noConversion"/>
  </si>
  <si>
    <t>面试成绩</t>
    <phoneticPr fontId="3" type="noConversion"/>
  </si>
  <si>
    <t>性别</t>
    <phoneticPr fontId="3" type="noConversion"/>
  </si>
  <si>
    <t>2022年仙居县人民法院面向社会公开招录司法雇员拟录用人员名单</t>
    <phoneticPr fontId="3" type="noConversion"/>
  </si>
  <si>
    <t>总成绩（考试成绩40%+面试成绩60%）</t>
    <phoneticPr fontId="6" type="noConversion"/>
  </si>
  <si>
    <t>男性2人</t>
    <phoneticPr fontId="6" type="noConversion"/>
  </si>
  <si>
    <t>女性2人</t>
    <phoneticPr fontId="6" type="noConversion"/>
  </si>
  <si>
    <t>仙居县人民法院</t>
    <phoneticPr fontId="3" type="noConversion"/>
  </si>
  <si>
    <t>郭俊志</t>
    <phoneticPr fontId="6" type="noConversion"/>
  </si>
  <si>
    <t>男</t>
    <phoneticPr fontId="6" type="noConversion"/>
  </si>
  <si>
    <t>合格</t>
    <phoneticPr fontId="6" type="noConversion"/>
  </si>
  <si>
    <t>拟录用</t>
    <phoneticPr fontId="6" type="noConversion"/>
  </si>
  <si>
    <t>李劲辉</t>
    <phoneticPr fontId="6" type="noConversion"/>
  </si>
  <si>
    <t>应溢烨</t>
    <phoneticPr fontId="6" type="noConversion"/>
  </si>
  <si>
    <t>女</t>
    <phoneticPr fontId="6" type="noConversion"/>
  </si>
  <si>
    <t>王恩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</si>
</sst>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8">
    <font>
      <sz val="11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7" fontId="7" fillId="0" borderId="10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M19" sqref="M19"/>
    </sheetView>
  </sheetViews>
  <sheetFormatPr defaultRowHeight="13.5"/>
  <cols>
    <col min="5" max="5" width="5.5" customWidth="1"/>
    <col min="7" max="8" width="9.625" bestFit="1" customWidth="1"/>
  </cols>
  <sheetData>
    <row r="1" spans="1:16" ht="38.25" customHeight="1" thickBot="1">
      <c r="A1" s="17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39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15</v>
      </c>
      <c r="F2" s="2" t="s">
        <v>10</v>
      </c>
      <c r="G2" s="4" t="s">
        <v>4</v>
      </c>
      <c r="H2" s="5"/>
      <c r="I2" s="6"/>
      <c r="J2" s="10" t="s">
        <v>13</v>
      </c>
      <c r="K2" s="10" t="s">
        <v>5</v>
      </c>
      <c r="L2" s="4" t="s">
        <v>14</v>
      </c>
      <c r="M2" s="10" t="s">
        <v>17</v>
      </c>
      <c r="N2" s="10" t="s">
        <v>6</v>
      </c>
      <c r="O2" s="10" t="s">
        <v>7</v>
      </c>
      <c r="P2" s="10" t="s">
        <v>8</v>
      </c>
    </row>
    <row r="3" spans="1:16" ht="14.25" thickBot="1">
      <c r="A3" s="3"/>
      <c r="B3" s="3"/>
      <c r="C3" s="3"/>
      <c r="D3" s="3"/>
      <c r="E3" s="3"/>
      <c r="F3" s="3"/>
      <c r="G3" s="7"/>
      <c r="H3" s="8"/>
      <c r="I3" s="9"/>
      <c r="J3" s="11"/>
      <c r="K3" s="11"/>
      <c r="L3" s="19"/>
      <c r="M3" s="11"/>
      <c r="N3" s="11"/>
      <c r="O3" s="11"/>
      <c r="P3" s="11"/>
    </row>
    <row r="4" spans="1:16" ht="53.25" customHeight="1">
      <c r="A4" s="3"/>
      <c r="B4" s="3"/>
      <c r="C4" s="3"/>
      <c r="D4" s="3"/>
      <c r="E4" s="3"/>
      <c r="F4" s="19"/>
      <c r="G4" s="10" t="s">
        <v>11</v>
      </c>
      <c r="H4" s="20" t="s">
        <v>12</v>
      </c>
      <c r="I4" s="10" t="s">
        <v>9</v>
      </c>
      <c r="J4" s="11"/>
      <c r="K4" s="11"/>
      <c r="L4" s="19"/>
      <c r="M4" s="11"/>
      <c r="N4" s="11"/>
      <c r="O4" s="11"/>
      <c r="P4" s="11"/>
    </row>
    <row r="5" spans="1:16" ht="14.25" thickBot="1">
      <c r="A5" s="22"/>
      <c r="B5" s="3"/>
      <c r="C5" s="3"/>
      <c r="D5" s="3"/>
      <c r="E5" s="3"/>
      <c r="F5" s="19"/>
      <c r="G5" s="11"/>
      <c r="H5" s="21"/>
      <c r="I5" s="11"/>
      <c r="J5" s="11"/>
      <c r="K5" s="11"/>
      <c r="L5" s="19"/>
      <c r="M5" s="11"/>
      <c r="N5" s="11"/>
      <c r="O5" s="11"/>
      <c r="P5" s="11"/>
    </row>
    <row r="6" spans="1:16" ht="25.5" customHeight="1" thickBot="1">
      <c r="A6" s="1">
        <v>1</v>
      </c>
      <c r="B6" s="12" t="s">
        <v>20</v>
      </c>
      <c r="C6" s="23" t="s">
        <v>18</v>
      </c>
      <c r="D6" s="24" t="s">
        <v>21</v>
      </c>
      <c r="E6" s="25" t="s">
        <v>22</v>
      </c>
      <c r="F6" s="25">
        <v>2022002</v>
      </c>
      <c r="G6" s="26">
        <v>33.277000000000001</v>
      </c>
      <c r="H6" s="26">
        <v>50.348999999999997</v>
      </c>
      <c r="I6" s="27">
        <f t="shared" ref="I6:I9" si="0">G6*0.5+H6*0.5</f>
        <v>41.813000000000002</v>
      </c>
      <c r="J6" s="27">
        <v>70</v>
      </c>
      <c r="K6" s="27">
        <f t="shared" ref="K6:K9" si="1">I6*0.5+J6*0.5</f>
        <v>55.906500000000001</v>
      </c>
      <c r="L6" s="27">
        <v>87.8</v>
      </c>
      <c r="M6" s="27">
        <f>L6*0.6+K6*0.4</f>
        <v>75.042599999999993</v>
      </c>
      <c r="N6" s="25" t="s">
        <v>23</v>
      </c>
      <c r="O6" s="25" t="s">
        <v>23</v>
      </c>
      <c r="P6" s="25" t="s">
        <v>24</v>
      </c>
    </row>
    <row r="7" spans="1:16" ht="25.5" customHeight="1" thickBot="1">
      <c r="A7" s="1">
        <v>2</v>
      </c>
      <c r="B7" s="13"/>
      <c r="C7" s="28"/>
      <c r="D7" s="24" t="s">
        <v>25</v>
      </c>
      <c r="E7" s="25" t="s">
        <v>22</v>
      </c>
      <c r="F7" s="25">
        <v>2022104</v>
      </c>
      <c r="G7" s="26">
        <v>46.387</v>
      </c>
      <c r="H7" s="26">
        <v>53.064</v>
      </c>
      <c r="I7" s="27">
        <f t="shared" si="0"/>
        <v>49.725499999999997</v>
      </c>
      <c r="J7" s="27">
        <v>68.5</v>
      </c>
      <c r="K7" s="27">
        <f t="shared" si="1"/>
        <v>59.112749999999998</v>
      </c>
      <c r="L7" s="27">
        <v>83.2</v>
      </c>
      <c r="M7" s="27">
        <f t="shared" ref="M7:M9" si="2">L7*0.6+K7*0.4</f>
        <v>73.565100000000001</v>
      </c>
      <c r="N7" s="25" t="s">
        <v>23</v>
      </c>
      <c r="O7" s="25" t="s">
        <v>23</v>
      </c>
      <c r="P7" s="25" t="s">
        <v>24</v>
      </c>
    </row>
    <row r="8" spans="1:16" ht="25.5" customHeight="1" thickBot="1">
      <c r="A8" s="1">
        <v>3</v>
      </c>
      <c r="B8" s="13"/>
      <c r="C8" s="15" t="s">
        <v>19</v>
      </c>
      <c r="D8" s="24" t="s">
        <v>26</v>
      </c>
      <c r="E8" s="25" t="s">
        <v>27</v>
      </c>
      <c r="F8" s="25">
        <v>2022081</v>
      </c>
      <c r="G8" s="26">
        <v>26.722999999999999</v>
      </c>
      <c r="H8" s="26">
        <v>38.478999999999999</v>
      </c>
      <c r="I8" s="27">
        <f t="shared" si="0"/>
        <v>32.600999999999999</v>
      </c>
      <c r="J8" s="27">
        <v>85.5</v>
      </c>
      <c r="K8" s="27">
        <f t="shared" si="1"/>
        <v>59.0505</v>
      </c>
      <c r="L8" s="27">
        <v>83.4</v>
      </c>
      <c r="M8" s="27">
        <f t="shared" si="2"/>
        <v>73.660200000000003</v>
      </c>
      <c r="N8" s="25" t="s">
        <v>23</v>
      </c>
      <c r="O8" s="25" t="s">
        <v>23</v>
      </c>
      <c r="P8" s="25" t="s">
        <v>24</v>
      </c>
    </row>
    <row r="9" spans="1:16" ht="25.5" customHeight="1" thickBot="1">
      <c r="A9" s="1">
        <v>4</v>
      </c>
      <c r="B9" s="14"/>
      <c r="C9" s="16"/>
      <c r="D9" s="24" t="s">
        <v>28</v>
      </c>
      <c r="E9" s="25" t="s">
        <v>27</v>
      </c>
      <c r="F9" s="25">
        <v>2022025</v>
      </c>
      <c r="G9" s="26">
        <v>42.856999999999999</v>
      </c>
      <c r="H9" s="26">
        <v>55.003999999999998</v>
      </c>
      <c r="I9" s="27">
        <f t="shared" si="0"/>
        <v>48.930499999999995</v>
      </c>
      <c r="J9" s="27">
        <v>78.5</v>
      </c>
      <c r="K9" s="27">
        <f t="shared" si="1"/>
        <v>63.715249999999997</v>
      </c>
      <c r="L9" s="27">
        <v>80.2</v>
      </c>
      <c r="M9" s="27">
        <f t="shared" si="2"/>
        <v>73.606099999999998</v>
      </c>
      <c r="N9" s="25" t="s">
        <v>23</v>
      </c>
      <c r="O9" s="25" t="s">
        <v>23</v>
      </c>
      <c r="P9" s="25" t="s">
        <v>24</v>
      </c>
    </row>
  </sheetData>
  <mergeCells count="21">
    <mergeCell ref="A1:P1"/>
    <mergeCell ref="F2:F5"/>
    <mergeCell ref="G4:G5"/>
    <mergeCell ref="H4:H5"/>
    <mergeCell ref="J2:J5"/>
    <mergeCell ref="L2:L5"/>
    <mergeCell ref="M2:M5"/>
    <mergeCell ref="N2:N5"/>
    <mergeCell ref="O2:O5"/>
    <mergeCell ref="P2:P5"/>
    <mergeCell ref="I4:I5"/>
    <mergeCell ref="A2:A5"/>
    <mergeCell ref="B2:B5"/>
    <mergeCell ref="E2:E5"/>
    <mergeCell ref="C2:C5"/>
    <mergeCell ref="D2:D5"/>
    <mergeCell ref="G2:I3"/>
    <mergeCell ref="K2:K5"/>
    <mergeCell ref="B6:B9"/>
    <mergeCell ref="C6:C7"/>
    <mergeCell ref="C8:C9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江梦瑶</dc:creator>
  <cp:lastModifiedBy>江梦瑶</cp:lastModifiedBy>
  <dcterms:created xsi:type="dcterms:W3CDTF">2020-09-07T02:54:05Z</dcterms:created>
  <dcterms:modified xsi:type="dcterms:W3CDTF">2022-09-19T07:26:14Z</dcterms:modified>
</cp:coreProperties>
</file>